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<sst xmlns="http://schemas.openxmlformats.org/spreadsheetml/2006/main" count="115" uniqueCount="83">
  <si>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</si>
  <si>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</si>
  <si>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</si>
  <si>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</si>
  <si>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</si>
  <si>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</si>
  <si>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</si>
  <si>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</si>
  <si>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</si>
  <si>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</si>
  <si>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</si>
  <si>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</si>
  <si>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</si>
  <si>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</si>
  <si>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</si>
  <si>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</si>
  <si>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</si>
  <si>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</si>
  <si>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</si>
  <si>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</si>
  <si>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</si>
  <si>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</si>
  <si>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</si>
  <si>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</si>
  <si>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</si>
  <si>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</si>
  <si>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</si>
  <si>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</si>
  <si>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</si>
  <si>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</si>
  <si>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</si>
  <si>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</si>
  <si>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</si>
  <si>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</si>
  <si>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</si>
  <si>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</si>
  <si>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</si>
  <si>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</si>
  <si>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</si>
  <si>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</si>
  <si>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</si>
  <si>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</si>
  <si>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</si>
  <si>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</si>
  <si>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</si>
  <si>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</si>
  <si>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</si>
  <si>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</si>
  <si>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</si>
  <si>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</si>
  <si>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</si>
  <si>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</si>
  <si>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</si>
  <si>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</si>
  <si>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</si>
  <si>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</si>
  <si>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</si>
  <si>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</si>
  <si>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</si>
  <si>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Acer macro. 4593</t>
  </si>
  <si>
    <t>Rubus 4594</t>
  </si>
  <si>
    <t>Rubus parvifl. 4595</t>
  </si>
  <si>
    <t>Sambucus 4596</t>
  </si>
  <si>
    <t>Alnus oregona 4597</t>
  </si>
  <si>
    <t>Rosa 4598</t>
  </si>
  <si>
    <t>Prunus emarg. 4599</t>
  </si>
  <si>
    <t>Holodiscus 4600</t>
  </si>
  <si>
    <t>Lonicera invol. 4601</t>
  </si>
  <si>
    <t>Gaultheria 4602 EV</t>
  </si>
  <si>
    <t>Ribes 4603</t>
  </si>
  <si>
    <t>Malus 4605</t>
  </si>
  <si>
    <t>Vaccinium 4606</t>
  </si>
  <si>
    <t>Osmaronia 4607</t>
  </si>
  <si>
    <t>Salix 4608</t>
  </si>
  <si>
    <t>Cornus 4609</t>
  </si>
  <si>
    <t>Ribes 4610</t>
  </si>
  <si>
    <t>Salix 4611</t>
  </si>
  <si>
    <t>JAW</t>
  </si>
  <si>
    <t>Clallam Bay, Washington</t>
  </si>
  <si>
    <t>1-30 m</t>
  </si>
  <si>
    <t>30.06.1994</t>
  </si>
  <si>
    <t>48.2601°N</t>
  </si>
  <si>
    <t>124.2455°W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</si>
</sst>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5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47750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2">
      <pane xSplit="4180" ySplit="10340" topLeftCell="A109" activePane="topRight" state="split"/>
      <selection pane="topLeft" activeCell="B7" sqref="B7:B24"/>
      <selection pane="topRight" activeCell="E4" sqref="E4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77</v>
      </c>
      <c r="B3" s="49" t="s">
        <v>78</v>
      </c>
      <c r="C3" s="49"/>
      <c r="D3" s="50" t="s">
        <v>81</v>
      </c>
      <c r="E3" s="51" t="s">
        <v>82</v>
      </c>
      <c r="F3" s="50" t="s">
        <v>79</v>
      </c>
      <c r="G3" s="52" t="s">
        <v>80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D7" s="58">
        <v>1</v>
      </c>
      <c r="H7">
        <v>1</v>
      </c>
      <c r="J7" s="58"/>
      <c r="Q7">
        <v>0.33</v>
      </c>
      <c r="R7">
        <v>0.33</v>
      </c>
      <c r="S7" s="58">
        <v>0.33</v>
      </c>
      <c r="U7">
        <v>0.5</v>
      </c>
      <c r="W7" s="58">
        <v>0.5</v>
      </c>
      <c r="X7">
        <v>1</v>
      </c>
      <c r="Z7" s="58"/>
      <c r="AA7">
        <v>1</v>
      </c>
      <c r="AE7" s="58"/>
      <c r="AG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0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1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1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1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0.5</v>
      </c>
      <c r="D8" s="55">
        <v>0.5</v>
      </c>
      <c r="F8">
        <v>1</v>
      </c>
      <c r="G8">
        <v>1</v>
      </c>
      <c r="I8">
        <v>1</v>
      </c>
      <c r="J8" s="55">
        <v>1</v>
      </c>
      <c r="P8">
        <v>0.25</v>
      </c>
      <c r="Q8">
        <v>0.25</v>
      </c>
      <c r="R8">
        <v>0.25</v>
      </c>
      <c r="S8" s="55">
        <v>0.25</v>
      </c>
      <c r="W8" s="55">
        <v>1</v>
      </c>
      <c r="X8">
        <v>0.5</v>
      </c>
      <c r="Y8">
        <v>0.5</v>
      </c>
      <c r="Z8" s="55"/>
      <c r="AA8">
        <v>0.5</v>
      </c>
      <c r="AB8">
        <v>0.5</v>
      </c>
      <c r="AE8" s="55"/>
      <c r="AH8" s="55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1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D9" s="55">
        <v>1</v>
      </c>
      <c r="F9">
        <v>1</v>
      </c>
      <c r="G9">
        <v>1</v>
      </c>
      <c r="I9">
        <v>1</v>
      </c>
      <c r="J9" s="55">
        <v>1</v>
      </c>
      <c r="P9">
        <v>0.25</v>
      </c>
      <c r="Q9">
        <v>0.25</v>
      </c>
      <c r="R9">
        <v>0.25</v>
      </c>
      <c r="S9" s="55">
        <v>0.25</v>
      </c>
      <c r="V9">
        <v>1</v>
      </c>
      <c r="W9" s="55"/>
      <c r="X9">
        <v>1</v>
      </c>
      <c r="Z9" s="55"/>
      <c r="AA9">
        <v>1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1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1</v>
      </c>
      <c r="BM9">
        <f t="shared" si="32"/>
        <v>0</v>
      </c>
      <c r="BN9">
        <f t="shared" si="33"/>
        <v>0</v>
      </c>
      <c r="BO9">
        <f t="shared" si="34"/>
        <v>1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F10">
        <v>1</v>
      </c>
      <c r="G10">
        <v>1</v>
      </c>
      <c r="I10">
        <v>1</v>
      </c>
      <c r="J10" s="55">
        <v>0.5</v>
      </c>
      <c r="P10">
        <v>0.33</v>
      </c>
      <c r="Q10">
        <v>0.33</v>
      </c>
      <c r="R10">
        <v>0.33</v>
      </c>
      <c r="S10" s="55"/>
      <c r="W10" s="55">
        <v>1</v>
      </c>
      <c r="Y10">
        <v>0.5</v>
      </c>
      <c r="Z10" s="55">
        <v>0.5</v>
      </c>
      <c r="AC10">
        <v>0.5</v>
      </c>
      <c r="AD10">
        <v>0.5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1</v>
      </c>
      <c r="BF10">
        <f t="shared" si="25"/>
        <v>1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F11">
        <v>1</v>
      </c>
      <c r="G11">
        <v>1</v>
      </c>
      <c r="H11">
        <v>0.5</v>
      </c>
      <c r="I11">
        <v>0.5</v>
      </c>
      <c r="J11" s="55">
        <v>1</v>
      </c>
      <c r="O11">
        <v>0.25</v>
      </c>
      <c r="P11">
        <v>0.25</v>
      </c>
      <c r="Q11">
        <v>0.25</v>
      </c>
      <c r="R11">
        <v>0.25</v>
      </c>
      <c r="S11" s="55"/>
      <c r="V11">
        <v>0.5</v>
      </c>
      <c r="W11" s="55">
        <v>0.5</v>
      </c>
      <c r="X11">
        <v>0.5</v>
      </c>
      <c r="Y11">
        <v>0.5</v>
      </c>
      <c r="Z11" s="55"/>
      <c r="AB11">
        <v>1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1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F12">
        <v>1</v>
      </c>
      <c r="G12">
        <v>1</v>
      </c>
      <c r="I12">
        <v>1</v>
      </c>
      <c r="J12" s="55">
        <v>1</v>
      </c>
      <c r="M12">
        <v>0.5</v>
      </c>
      <c r="N12">
        <v>0.5</v>
      </c>
      <c r="S12" s="55"/>
      <c r="U12">
        <v>0.5</v>
      </c>
      <c r="V12">
        <v>0.5</v>
      </c>
      <c r="W12" s="55"/>
      <c r="Y12">
        <v>1</v>
      </c>
      <c r="Z12" s="55"/>
      <c r="AB12">
        <v>0.5</v>
      </c>
      <c r="AC12">
        <v>0.5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1</v>
      </c>
      <c r="BB12">
        <f t="shared" si="21"/>
        <v>1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F13">
        <v>1</v>
      </c>
      <c r="G13">
        <v>1</v>
      </c>
      <c r="H13">
        <v>1</v>
      </c>
      <c r="J13" s="55">
        <v>1</v>
      </c>
      <c r="N13">
        <v>0.33</v>
      </c>
      <c r="O13">
        <v>0.33</v>
      </c>
      <c r="P13">
        <v>0.33</v>
      </c>
      <c r="S13" s="55"/>
      <c r="U13">
        <v>0.33</v>
      </c>
      <c r="V13">
        <v>0.33</v>
      </c>
      <c r="W13" s="55">
        <v>0.33</v>
      </c>
      <c r="Y13">
        <v>0.5</v>
      </c>
      <c r="Z13" s="55">
        <v>0.5</v>
      </c>
      <c r="AB13">
        <v>0.5</v>
      </c>
      <c r="AC13">
        <v>0.5</v>
      </c>
      <c r="AE13" s="55"/>
      <c r="AF13">
        <v>0.33</v>
      </c>
      <c r="AG13">
        <v>0.33</v>
      </c>
      <c r="AH13" s="55">
        <v>0.33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0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F14">
        <v>1</v>
      </c>
      <c r="G14">
        <v>1</v>
      </c>
      <c r="H14">
        <v>0.5</v>
      </c>
      <c r="I14">
        <v>0.5</v>
      </c>
      <c r="J14" s="55">
        <v>1</v>
      </c>
      <c r="N14">
        <v>0.5</v>
      </c>
      <c r="O14">
        <v>0.5</v>
      </c>
      <c r="S14" s="55"/>
      <c r="U14">
        <v>1</v>
      </c>
      <c r="W14" s="55"/>
      <c r="Y14">
        <v>0.5</v>
      </c>
      <c r="Z14" s="55">
        <v>0.5</v>
      </c>
      <c r="AB14">
        <v>1</v>
      </c>
      <c r="AE14" s="55"/>
      <c r="AH14" s="55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E15">
        <v>1</v>
      </c>
      <c r="J15" s="55"/>
      <c r="N15">
        <v>0.2</v>
      </c>
      <c r="O15">
        <v>0.2</v>
      </c>
      <c r="P15">
        <v>0.2</v>
      </c>
      <c r="Q15">
        <v>0.2</v>
      </c>
      <c r="R15">
        <v>0.2</v>
      </c>
      <c r="S15" s="55"/>
      <c r="U15">
        <v>0.33</v>
      </c>
      <c r="V15">
        <v>0.33</v>
      </c>
      <c r="W15" s="55">
        <v>0.33</v>
      </c>
      <c r="Y15">
        <v>0.5</v>
      </c>
      <c r="Z15" s="55">
        <v>0.5</v>
      </c>
      <c r="AB15">
        <v>0.5</v>
      </c>
      <c r="AC15">
        <v>0.5</v>
      </c>
      <c r="AE15" s="55"/>
      <c r="AF15">
        <v>0.33</v>
      </c>
      <c r="AG15">
        <v>0.33</v>
      </c>
      <c r="AH15" s="55">
        <v>0.33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1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F16">
        <v>0.5</v>
      </c>
      <c r="G16">
        <v>0.5</v>
      </c>
      <c r="H16">
        <v>1</v>
      </c>
      <c r="J16" s="55">
        <v>0.5</v>
      </c>
      <c r="O16">
        <v>0.33</v>
      </c>
      <c r="P16">
        <v>0.33</v>
      </c>
      <c r="Q16">
        <v>0.33</v>
      </c>
      <c r="S16" s="55"/>
      <c r="V16">
        <v>0.5</v>
      </c>
      <c r="W16" s="55">
        <v>0.5</v>
      </c>
      <c r="X16">
        <v>0.5</v>
      </c>
      <c r="Y16">
        <v>0.5</v>
      </c>
      <c r="Z16" s="55"/>
      <c r="AB16">
        <v>1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0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1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D17" s="55">
        <v>1</v>
      </c>
      <c r="F17">
        <v>1</v>
      </c>
      <c r="G17">
        <v>1</v>
      </c>
      <c r="H17">
        <v>1</v>
      </c>
      <c r="J17" s="55">
        <v>0.5</v>
      </c>
      <c r="N17">
        <v>0.33</v>
      </c>
      <c r="O17">
        <v>0.33</v>
      </c>
      <c r="P17">
        <v>0.33</v>
      </c>
      <c r="S17" s="55"/>
      <c r="U17">
        <v>1</v>
      </c>
      <c r="W17" s="55"/>
      <c r="X17">
        <v>1</v>
      </c>
      <c r="Z17" s="55"/>
      <c r="AA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0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1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0.5</v>
      </c>
      <c r="D18" s="55">
        <v>0.5</v>
      </c>
      <c r="F18">
        <v>1</v>
      </c>
      <c r="G18">
        <v>1</v>
      </c>
      <c r="I18">
        <v>1</v>
      </c>
      <c r="J18" s="55">
        <v>0.5</v>
      </c>
      <c r="O18">
        <v>0.5</v>
      </c>
      <c r="P18">
        <v>0.5</v>
      </c>
      <c r="S18" s="55"/>
      <c r="U18">
        <v>0.33</v>
      </c>
      <c r="V18">
        <v>0.33</v>
      </c>
      <c r="W18" s="55">
        <v>0.33</v>
      </c>
      <c r="Y18">
        <v>0.5</v>
      </c>
      <c r="Z18" s="55">
        <v>0.5</v>
      </c>
      <c r="AB18">
        <v>1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E19">
        <v>0.5</v>
      </c>
      <c r="H19">
        <v>0.5</v>
      </c>
      <c r="J19" s="55"/>
      <c r="M19">
        <v>0.33</v>
      </c>
      <c r="N19">
        <v>0.33</v>
      </c>
      <c r="O19">
        <v>0.33</v>
      </c>
      <c r="S19" s="55"/>
      <c r="U19">
        <v>1</v>
      </c>
      <c r="W19" s="55"/>
      <c r="Y19">
        <v>1</v>
      </c>
      <c r="Z19" s="55"/>
      <c r="AB19">
        <v>1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E20">
        <v>1</v>
      </c>
      <c r="J20" s="55"/>
      <c r="O20">
        <v>0.33</v>
      </c>
      <c r="P20">
        <v>0.33</v>
      </c>
      <c r="Q20">
        <v>0.33</v>
      </c>
      <c r="S20" s="55"/>
      <c r="U20">
        <v>0.5</v>
      </c>
      <c r="V20">
        <v>0.5</v>
      </c>
      <c r="W20" s="55"/>
      <c r="Z20" s="55">
        <v>1</v>
      </c>
      <c r="AC20">
        <v>1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E21">
        <v>0.5</v>
      </c>
      <c r="H21">
        <v>0.5</v>
      </c>
      <c r="J21" s="55"/>
      <c r="N21">
        <v>0.25</v>
      </c>
      <c r="O21">
        <v>0.25</v>
      </c>
      <c r="P21">
        <v>0.25</v>
      </c>
      <c r="Q21">
        <v>0.25</v>
      </c>
      <c r="S21" s="55"/>
      <c r="V21">
        <v>0.5</v>
      </c>
      <c r="W21" s="55">
        <v>0.5</v>
      </c>
      <c r="Y21">
        <v>0.5</v>
      </c>
      <c r="Z21" s="55">
        <v>0.5</v>
      </c>
      <c r="AC21">
        <v>0.5</v>
      </c>
      <c r="AD21">
        <v>0.5</v>
      </c>
      <c r="AE21" s="55"/>
      <c r="AF21">
        <v>0.33</v>
      </c>
      <c r="AG21">
        <v>0.33</v>
      </c>
      <c r="AH21" s="55">
        <v>0.33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E22">
        <v>1</v>
      </c>
      <c r="J22" s="55"/>
      <c r="O22">
        <v>0.25</v>
      </c>
      <c r="P22">
        <v>0.25</v>
      </c>
      <c r="Q22">
        <v>0.25</v>
      </c>
      <c r="R22">
        <v>0.25</v>
      </c>
      <c r="S22" s="55"/>
      <c r="U22">
        <v>0.33</v>
      </c>
      <c r="V22">
        <v>0.33</v>
      </c>
      <c r="W22" s="55">
        <v>0.33</v>
      </c>
      <c r="Y22">
        <v>1</v>
      </c>
      <c r="Z22" s="55"/>
      <c r="AB22">
        <v>1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D23" s="55">
        <v>1</v>
      </c>
      <c r="F23">
        <v>1</v>
      </c>
      <c r="G23">
        <v>0.5</v>
      </c>
      <c r="H23">
        <v>0.5</v>
      </c>
      <c r="I23">
        <v>0.5</v>
      </c>
      <c r="J23" s="55">
        <v>0.5</v>
      </c>
      <c r="N23">
        <v>0.33</v>
      </c>
      <c r="O23">
        <v>0.33</v>
      </c>
      <c r="P23">
        <v>0.33</v>
      </c>
      <c r="S23" s="55"/>
      <c r="V23">
        <v>1</v>
      </c>
      <c r="W23" s="55"/>
      <c r="X23">
        <v>1</v>
      </c>
      <c r="Z23" s="55"/>
      <c r="AA23">
        <v>1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1</v>
      </c>
      <c r="BM23">
        <f t="shared" si="32"/>
        <v>0</v>
      </c>
      <c r="BN23">
        <f t="shared" si="33"/>
        <v>0</v>
      </c>
      <c r="BO23">
        <f t="shared" si="34"/>
        <v>1</v>
      </c>
      <c r="BP23">
        <f t="shared" si="35"/>
        <v>0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E24">
        <v>0.5</v>
      </c>
      <c r="H24">
        <v>0.5</v>
      </c>
      <c r="J24" s="55"/>
      <c r="N24">
        <v>0.5</v>
      </c>
      <c r="O24">
        <v>0.5</v>
      </c>
      <c r="S24" s="55"/>
      <c r="U24">
        <v>0.5</v>
      </c>
      <c r="V24">
        <v>0.5</v>
      </c>
      <c r="W24" s="55"/>
      <c r="Y24">
        <v>0.5</v>
      </c>
      <c r="Z24" s="55">
        <v>0.5</v>
      </c>
      <c r="AB24">
        <v>0.5</v>
      </c>
      <c r="AC24">
        <v>0.5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0</v>
      </c>
      <c r="B25" s="55"/>
      <c r="D25" s="55"/>
      <c r="J25" s="55"/>
      <c r="S25" s="55"/>
      <c r="W25" s="55"/>
      <c r="Z25" s="55"/>
      <c r="AE25" s="55"/>
      <c r="AH25" s="55"/>
      <c r="AJ25" s="6"/>
      <c r="AK25" s="6"/>
      <c r="AL25" s="6"/>
      <c r="AM25" s="6"/>
      <c r="AN25" s="6"/>
      <c r="AQ25">
        <f t="shared" si="0"/>
        <v>0</v>
      </c>
      <c r="AR25">
        <f t="shared" si="11"/>
        <v>0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0</v>
      </c>
      <c r="BX25">
        <f t="shared" si="42"/>
        <v>0</v>
      </c>
      <c r="BY25">
        <f t="shared" si="5"/>
        <v>0</v>
      </c>
      <c r="BZ25">
        <f t="shared" si="6"/>
        <v>0</v>
      </c>
      <c r="CA25">
        <f t="shared" si="7"/>
        <v>0</v>
      </c>
      <c r="CB25">
        <f t="shared" si="8"/>
        <v>0</v>
      </c>
      <c r="CC25">
        <f t="shared" si="9"/>
        <v>0</v>
      </c>
      <c r="CD25">
        <f t="shared" si="10"/>
        <v>0</v>
      </c>
    </row>
    <row r="26" spans="1:82" ht="12.75">
      <c r="A26" s="7">
        <f t="shared" si="43"/>
        <v>0</v>
      </c>
      <c r="B26" s="55"/>
      <c r="D26" s="55"/>
      <c r="J26" s="55"/>
      <c r="S26" s="55"/>
      <c r="W26" s="55"/>
      <c r="Z26" s="55"/>
      <c r="AE26" s="55"/>
      <c r="AH26" s="55"/>
      <c r="AJ26" s="6"/>
      <c r="AK26" s="6"/>
      <c r="AL26" s="6"/>
      <c r="AM26" s="6"/>
      <c r="AN26" s="6"/>
      <c r="AQ26">
        <f t="shared" si="0"/>
        <v>0</v>
      </c>
      <c r="AR26">
        <f t="shared" si="11"/>
        <v>0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0</v>
      </c>
      <c r="BX26">
        <f t="shared" si="42"/>
        <v>0</v>
      </c>
      <c r="BY26">
        <f t="shared" si="5"/>
        <v>0</v>
      </c>
      <c r="BZ26">
        <f t="shared" si="6"/>
        <v>0</v>
      </c>
      <c r="CA26">
        <f t="shared" si="7"/>
        <v>0</v>
      </c>
      <c r="CB26">
        <f t="shared" si="8"/>
        <v>0</v>
      </c>
      <c r="CC26">
        <f t="shared" si="9"/>
        <v>0</v>
      </c>
      <c r="CD26">
        <f t="shared" si="10"/>
        <v>0</v>
      </c>
    </row>
    <row r="27" spans="1:82" ht="12.75">
      <c r="A27" s="7">
        <f t="shared" si="43"/>
        <v>0</v>
      </c>
      <c r="B27" s="55"/>
      <c r="D27" s="55"/>
      <c r="J27" s="55"/>
      <c r="S27" s="55"/>
      <c r="W27" s="55"/>
      <c r="Z27" s="55"/>
      <c r="AE27" s="55"/>
      <c r="AH27" s="55"/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18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18</v>
      </c>
      <c r="AR108" s="7">
        <f t="shared" si="91"/>
        <v>18</v>
      </c>
      <c r="AS108" s="7">
        <f t="shared" si="91"/>
        <v>6</v>
      </c>
      <c r="AT108" s="7">
        <f t="shared" si="91"/>
        <v>11</v>
      </c>
      <c r="AU108" s="7">
        <f t="shared" si="91"/>
        <v>11</v>
      </c>
      <c r="AV108" s="7">
        <f t="shared" si="91"/>
        <v>10</v>
      </c>
      <c r="AW108" s="7">
        <f t="shared" si="91"/>
        <v>8</v>
      </c>
      <c r="AX108" s="7">
        <f t="shared" si="91"/>
        <v>11</v>
      </c>
      <c r="AY108" s="7">
        <f t="shared" si="91"/>
        <v>0</v>
      </c>
      <c r="AZ108" s="7">
        <f t="shared" si="91"/>
        <v>0</v>
      </c>
      <c r="BA108" s="7">
        <f t="shared" si="91"/>
        <v>2</v>
      </c>
      <c r="BB108" s="7">
        <f t="shared" si="91"/>
        <v>9</v>
      </c>
      <c r="BC108" s="7">
        <f t="shared" si="91"/>
        <v>13</v>
      </c>
      <c r="BD108" s="7">
        <f t="shared" si="91"/>
        <v>13</v>
      </c>
      <c r="BE108" s="7">
        <f t="shared" si="91"/>
        <v>10</v>
      </c>
      <c r="BF108" s="7">
        <f t="shared" si="91"/>
        <v>7</v>
      </c>
      <c r="BG108" s="7">
        <f t="shared" si="91"/>
        <v>3</v>
      </c>
      <c r="BH108" s="7">
        <f t="shared" si="91"/>
        <v>0</v>
      </c>
      <c r="BI108" s="7">
        <f t="shared" si="91"/>
        <v>11</v>
      </c>
      <c r="BJ108" s="7">
        <f t="shared" si="91"/>
        <v>12</v>
      </c>
      <c r="BK108" s="7">
        <f t="shared" si="91"/>
        <v>10</v>
      </c>
      <c r="BL108" s="7">
        <f t="shared" si="91"/>
        <v>7</v>
      </c>
      <c r="BM108" s="7">
        <f t="shared" si="91"/>
        <v>13</v>
      </c>
      <c r="BN108" s="7">
        <f t="shared" si="91"/>
        <v>8</v>
      </c>
      <c r="BO108" s="7">
        <f t="shared" si="91"/>
        <v>5</v>
      </c>
      <c r="BP108" s="7">
        <f t="shared" si="91"/>
        <v>11</v>
      </c>
      <c r="BQ108" s="7">
        <f t="shared" si="91"/>
        <v>7</v>
      </c>
      <c r="BR108" s="7">
        <f t="shared" si="91"/>
        <v>2</v>
      </c>
      <c r="BS108" s="7">
        <f t="shared" si="91"/>
        <v>0</v>
      </c>
      <c r="BT108" s="7">
        <f t="shared" si="91"/>
        <v>5</v>
      </c>
      <c r="BU108" s="7">
        <f t="shared" si="91"/>
        <v>16</v>
      </c>
      <c r="BV108" s="7">
        <f t="shared" si="91"/>
        <v>13</v>
      </c>
      <c r="BW108" s="8" t="s">
        <v>39</v>
      </c>
      <c r="BX108" s="8">
        <f>SUM(BX7:BX107)</f>
        <v>18</v>
      </c>
      <c r="BY108" s="8">
        <f aca="true" t="shared" si="92" ref="BY108:CD108">SUM(BY7:BY107)</f>
        <v>18</v>
      </c>
      <c r="BZ108" s="8">
        <f t="shared" si="92"/>
        <v>18</v>
      </c>
      <c r="CA108" s="8">
        <f t="shared" si="92"/>
        <v>18</v>
      </c>
      <c r="CB108" s="8">
        <f t="shared" si="92"/>
        <v>18</v>
      </c>
      <c r="CC108" s="8">
        <f t="shared" si="92"/>
        <v>18</v>
      </c>
      <c r="CD108" s="8">
        <f t="shared" si="92"/>
        <v>18</v>
      </c>
    </row>
    <row r="109" spans="1:40" ht="12.75">
      <c r="A109" s="7"/>
      <c r="B109" s="57" t="s">
        <v>40</v>
      </c>
      <c r="C109" s="8"/>
      <c r="D109" s="59">
        <f>SUM(D7:D107)</f>
        <v>5</v>
      </c>
      <c r="E109" s="1">
        <f aca="true" t="shared" si="93" ref="E109:AH109">SUM(E7:E107)</f>
        <v>4.5</v>
      </c>
      <c r="F109" s="1">
        <f>SUM(F7:F107)</f>
        <v>10.5</v>
      </c>
      <c r="G109" s="1">
        <f t="shared" si="93"/>
        <v>10</v>
      </c>
      <c r="H109" s="1">
        <f t="shared" si="93"/>
        <v>7</v>
      </c>
      <c r="I109" s="1">
        <f t="shared" si="93"/>
        <v>6.5</v>
      </c>
      <c r="J109" s="59">
        <f t="shared" si="93"/>
        <v>8.5</v>
      </c>
      <c r="K109" s="1">
        <f t="shared" si="93"/>
        <v>0</v>
      </c>
      <c r="L109" s="1">
        <f t="shared" si="93"/>
        <v>0</v>
      </c>
      <c r="M109" s="1">
        <f t="shared" si="93"/>
        <v>0.8300000000000001</v>
      </c>
      <c r="N109" s="1">
        <f t="shared" si="93"/>
        <v>3.27</v>
      </c>
      <c r="O109" s="1">
        <f t="shared" si="93"/>
        <v>4.430000000000001</v>
      </c>
      <c r="P109" s="1">
        <f t="shared" si="93"/>
        <v>3.93</v>
      </c>
      <c r="Q109" s="1">
        <f t="shared" si="93"/>
        <v>2.77</v>
      </c>
      <c r="R109" s="1">
        <f t="shared" si="93"/>
        <v>1.86</v>
      </c>
      <c r="S109" s="59">
        <f t="shared" si="93"/>
        <v>0.8300000000000001</v>
      </c>
      <c r="T109" s="1">
        <f t="shared" si="93"/>
        <v>0</v>
      </c>
      <c r="U109" s="1">
        <f t="shared" si="93"/>
        <v>6.32</v>
      </c>
      <c r="V109" s="1">
        <f t="shared" si="93"/>
        <v>6.32</v>
      </c>
      <c r="W109" s="59">
        <f t="shared" si="93"/>
        <v>5.32</v>
      </c>
      <c r="X109" s="1">
        <f t="shared" si="93"/>
        <v>5.5</v>
      </c>
      <c r="Y109" s="1">
        <f t="shared" si="93"/>
        <v>8</v>
      </c>
      <c r="Z109" s="59">
        <f t="shared" si="93"/>
        <v>4.5</v>
      </c>
      <c r="AA109" s="1">
        <f t="shared" si="93"/>
        <v>4.5</v>
      </c>
      <c r="AB109" s="1">
        <f t="shared" si="93"/>
        <v>8.5</v>
      </c>
      <c r="AC109" s="1">
        <f t="shared" si="93"/>
        <v>4</v>
      </c>
      <c r="AD109" s="1">
        <f t="shared" si="93"/>
        <v>1</v>
      </c>
      <c r="AE109" s="59">
        <f t="shared" si="93"/>
        <v>0</v>
      </c>
      <c r="AF109" s="1">
        <f t="shared" si="93"/>
        <v>1.9900000000000002</v>
      </c>
      <c r="AG109" s="1">
        <f t="shared" si="93"/>
        <v>8.99</v>
      </c>
      <c r="AH109" s="59">
        <f t="shared" si="93"/>
        <v>6.99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18</v>
      </c>
      <c r="E110" s="1">
        <f>BY108</f>
        <v>18</v>
      </c>
      <c r="F110" s="1">
        <f>BY108</f>
        <v>18</v>
      </c>
      <c r="G110" s="1">
        <f>BY108</f>
        <v>18</v>
      </c>
      <c r="H110" s="1">
        <f>BY108</f>
        <v>18</v>
      </c>
      <c r="I110" s="1">
        <f>BY108</f>
        <v>18</v>
      </c>
      <c r="J110" s="59">
        <f>BY108</f>
        <v>18</v>
      </c>
      <c r="K110" s="2">
        <f>BZ108</f>
        <v>18</v>
      </c>
      <c r="L110" s="2">
        <f>BZ108</f>
        <v>18</v>
      </c>
      <c r="M110" s="2">
        <f>BZ108</f>
        <v>18</v>
      </c>
      <c r="N110" s="2">
        <f>BZ108</f>
        <v>18</v>
      </c>
      <c r="O110" s="2">
        <f>BZ108</f>
        <v>18</v>
      </c>
      <c r="P110" s="2">
        <f>BZ108</f>
        <v>18</v>
      </c>
      <c r="Q110" s="2">
        <f>BZ108</f>
        <v>18</v>
      </c>
      <c r="R110" s="2">
        <f>BZ108</f>
        <v>18</v>
      </c>
      <c r="S110" s="60">
        <f>BZ108</f>
        <v>18</v>
      </c>
      <c r="T110" s="3">
        <f>CA108</f>
        <v>18</v>
      </c>
      <c r="U110" s="3">
        <f>CA108</f>
        <v>18</v>
      </c>
      <c r="V110" s="3">
        <f>CA108</f>
        <v>18</v>
      </c>
      <c r="W110" s="61">
        <f>CA108</f>
        <v>18</v>
      </c>
      <c r="X110" s="8">
        <f>CB108</f>
        <v>18</v>
      </c>
      <c r="Y110" s="8">
        <f>CB108</f>
        <v>18</v>
      </c>
      <c r="Z110" s="57">
        <f>CB108</f>
        <v>18</v>
      </c>
      <c r="AA110" s="5">
        <f>CC108</f>
        <v>18</v>
      </c>
      <c r="AB110" s="5">
        <f>CC108</f>
        <v>18</v>
      </c>
      <c r="AC110" s="5">
        <f>CC108</f>
        <v>18</v>
      </c>
      <c r="AD110" s="5">
        <f>CC108</f>
        <v>18</v>
      </c>
      <c r="AE110" s="63">
        <f>CC108</f>
        <v>18</v>
      </c>
      <c r="AF110" s="6">
        <f>CD108</f>
        <v>18</v>
      </c>
      <c r="AG110" s="6">
        <f>CD108</f>
        <v>18</v>
      </c>
      <c r="AH110" s="64">
        <f>CD108</f>
        <v>18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126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27.77777777777778</v>
      </c>
      <c r="E112" s="47">
        <f>(E109/BY108)*100</f>
        <v>25</v>
      </c>
      <c r="F112" s="47">
        <f>(F109/BY108)*100</f>
        <v>58.333333333333336</v>
      </c>
      <c r="G112" s="47">
        <f>(G109/BY108)*100</f>
        <v>55.55555555555556</v>
      </c>
      <c r="H112" s="47">
        <f>(H109/BY108)*100</f>
        <v>38.88888888888889</v>
      </c>
      <c r="I112" s="47">
        <f>(I109/BY108)*100</f>
        <v>36.11111111111111</v>
      </c>
      <c r="J112" s="47">
        <f>(J109/BY108)*100</f>
        <v>47.22222222222222</v>
      </c>
      <c r="K112" s="47">
        <f>(K109/BZ108)*100</f>
        <v>0</v>
      </c>
      <c r="L112" s="47">
        <f>(L109/BZ108)*100</f>
        <v>0</v>
      </c>
      <c r="M112" s="47">
        <f>(M109/BZ108)*100</f>
        <v>4.611111111111112</v>
      </c>
      <c r="N112" s="47">
        <f>(N109/BZ108)*100</f>
        <v>18.166666666666668</v>
      </c>
      <c r="O112" s="47">
        <f>(O109/BZ108)*100</f>
        <v>24.611111111111114</v>
      </c>
      <c r="P112" s="47">
        <f>(P109/BZ108)*100</f>
        <v>21.833333333333336</v>
      </c>
      <c r="Q112" s="47">
        <f>(Q109/BZ108)*100</f>
        <v>15.388888888888888</v>
      </c>
      <c r="R112" s="47">
        <f>(R109/BZ108)*100</f>
        <v>10.333333333333334</v>
      </c>
      <c r="S112" s="47">
        <f>(S109/BZ108)*100</f>
        <v>4.611111111111112</v>
      </c>
      <c r="T112" s="47">
        <f>(T109/CA108)*100</f>
        <v>0</v>
      </c>
      <c r="U112" s="47">
        <f>(U109/CA108)*100</f>
        <v>35.111111111111114</v>
      </c>
      <c r="V112" s="47">
        <f>(V109/CA108)*100</f>
        <v>35.111111111111114</v>
      </c>
      <c r="W112" s="47">
        <f>(W109/CA108)*100</f>
        <v>29.555555555555557</v>
      </c>
      <c r="X112" s="47">
        <f>(X109/CB108)*100</f>
        <v>30.555555555555557</v>
      </c>
      <c r="Y112" s="47">
        <f>(Y109/CB108)*100</f>
        <v>44.44444444444444</v>
      </c>
      <c r="Z112" s="47">
        <f>(Z109/CB108)*100</f>
        <v>25</v>
      </c>
      <c r="AA112" s="47">
        <f>(AA109/CC108)*100</f>
        <v>25</v>
      </c>
      <c r="AB112" s="47">
        <f>(AB109/CC108)*100</f>
        <v>47.22222222222222</v>
      </c>
      <c r="AC112" s="47">
        <f>(AC109/CC108)*100</f>
        <v>22.22222222222222</v>
      </c>
      <c r="AD112" s="47">
        <f>(AD109/CC108)*100</f>
        <v>5.555555555555555</v>
      </c>
      <c r="AE112" s="47">
        <f>(AE109/CC108)*100</f>
        <v>0</v>
      </c>
      <c r="AF112" s="47">
        <f>(AF109/CD108)*100</f>
        <v>11.055555555555557</v>
      </c>
      <c r="AG112" s="47">
        <f>(AG109/CD108)*100</f>
        <v>49.94444444444445</v>
      </c>
      <c r="AH112" s="47">
        <f>(AH109/CD108)*100</f>
        <v>38.833333333333336</v>
      </c>
      <c r="AP112" t="s">
        <v>55</v>
      </c>
      <c r="AQ112">
        <f>AQ108*7</f>
        <v>126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2010-09-13T05:36:27Z</dcterms:modified>
  <cp:category/>
  <cp:version/>
  <cp:contentType/>
  <cp:contentStatus/>
</cp:coreProperties>
</file>