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376" yWindow="520" windowWidth="21640" windowHeight="1384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<sst xmlns="http://schemas.openxmlformats.org/spreadsheetml/2006/main" count="149" uniqueCount="117">
  <si>
    <t>Chloranthus glaber EV</t>
  </si>
  <si>
    <t>Castanopsis cuspidata EV</t>
  </si>
  <si>
    <t>Pasania edulis EV</t>
  </si>
  <si>
    <t>Ficus erecta</t>
  </si>
  <si>
    <t>Helicia cochinensis EV</t>
  </si>
  <si>
    <t>Kadsura japonicaEV</t>
  </si>
  <si>
    <t>Cinnamomum daphnoides EV</t>
  </si>
  <si>
    <t>Cinnamomum insularmontanum EV</t>
  </si>
  <si>
    <t>Litsea acuminata EV</t>
  </si>
  <si>
    <t>Litsea cubeba</t>
  </si>
  <si>
    <t>Litsea japonica EV</t>
  </si>
  <si>
    <t>Persea japonica EV</t>
  </si>
  <si>
    <t>Actinidia sp.</t>
  </si>
  <si>
    <t>Camellia japonica EV</t>
  </si>
  <si>
    <t>Eurya emarginata EV</t>
  </si>
  <si>
    <t>Eurya japonica EV</t>
  </si>
  <si>
    <t>30.3495°N</t>
  </si>
  <si>
    <t>130.6644°E</t>
  </si>
  <si>
    <t>Stewartia monadelpha</t>
  </si>
  <si>
    <t>Hydrangea chinensis</t>
  </si>
  <si>
    <t>Pittosporum tobira EV</t>
  </si>
  <si>
    <t>Raphiolepis indica EV</t>
  </si>
  <si>
    <t>Rubus sieboldii EV</t>
  </si>
  <si>
    <t>Antidesma japonica EV</t>
  </si>
  <si>
    <t>Mallotus japonicus</t>
  </si>
  <si>
    <t>Daphniphyllum teijsmanii EV</t>
  </si>
  <si>
    <t>Euodia meliaefolia</t>
  </si>
  <si>
    <t>Rhus sp.</t>
  </si>
  <si>
    <t>Acer morifolium</t>
  </si>
  <si>
    <t>Meliosma rigida EV</t>
  </si>
  <si>
    <t>Ilex sp. EV</t>
  </si>
  <si>
    <t>Euonymus japonicus EV</t>
  </si>
  <si>
    <t>Turpinia ternata EV</t>
  </si>
  <si>
    <t>Elaeocarpus japonica EV</t>
  </si>
  <si>
    <t>Elaeagnus pungens EV</t>
  </si>
  <si>
    <t>Elaeagnus sp.</t>
  </si>
  <si>
    <t>Schefflera octophylla EV</t>
  </si>
  <si>
    <t>Rhododendron tashiroi EV</t>
  </si>
  <si>
    <t>Ardisia pusilla EV</t>
  </si>
  <si>
    <t>Ardisia quinqueg. EV</t>
  </si>
  <si>
    <t>Maesa japonica EV</t>
  </si>
  <si>
    <t>Maesa tenera EV</t>
  </si>
  <si>
    <t>Myrsine sequinii EV</t>
  </si>
  <si>
    <t>Symplocos glauca EV</t>
  </si>
  <si>
    <t>10 m</t>
  </si>
  <si>
    <t>16.12.1991</t>
  </si>
  <si>
    <t>Symplocos cf. lucida EV</t>
  </si>
  <si>
    <t>Ligustrum sp. EV</t>
  </si>
  <si>
    <t>Trachelospermum asiaticum EV</t>
  </si>
  <si>
    <t>Gardenia jasminoides EV</t>
  </si>
  <si>
    <t>Damnacanthus indicus EV</t>
  </si>
  <si>
    <t>Lasianthus fordii EV</t>
  </si>
  <si>
    <t>Psychotria  rubra EV</t>
  </si>
  <si>
    <t>Rubiaceae  EV</t>
  </si>
  <si>
    <t>Callicarpa sp.</t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</si>
  <si>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</si>
  <si>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</si>
  <si>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</si>
  <si>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</si>
  <si>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</si>
  <si>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</si>
  <si>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</si>
  <si>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</si>
  <si>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</si>
  <si>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</si>
  <si>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</si>
  <si>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</si>
  <si>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</si>
  <si>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</si>
  <si>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</si>
  <si>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</si>
  <si>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</si>
  <si>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</si>
  <si>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</si>
  <si>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</si>
  <si>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</si>
  <si>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</si>
  <si>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</si>
  <si>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</si>
  <si>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</si>
  <si>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</si>
  <si>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</si>
  <si>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</si>
  <si>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</si>
  <si>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</si>
  <si>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</si>
  <si>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</si>
  <si>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</si>
  <si>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</si>
  <si>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</si>
  <si>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</si>
  <si>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</si>
  <si>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</si>
  <si>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</si>
  <si>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</si>
  <si>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</si>
  <si>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</si>
  <si>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</si>
  <si>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</si>
  <si>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</si>
  <si>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</si>
  <si>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</si>
  <si>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</si>
  <si>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</si>
  <si>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</si>
  <si>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</si>
  <si>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</si>
  <si>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</si>
  <si>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</si>
  <si>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</si>
  <si>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</si>
  <si>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</si>
  <si>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</si>
  <si>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</si>
  <si>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Nagakubo</t>
  </si>
  <si>
    <t>Uemura &amp; Momohara</t>
  </si>
  <si>
    <t>Piper kazura EV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</si>
</sst>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10340" topLeftCell="A109" activePane="topRight" state="split"/>
      <selection pane="topLeft" activeCell="B7" sqref="B7:B58"/>
      <selection pane="topRight" activeCell="E4" sqref="E4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102</v>
      </c>
      <c r="B1" s="26" t="s">
        <v>98</v>
      </c>
      <c r="C1" s="26"/>
      <c r="D1" s="20" t="s">
        <v>99</v>
      </c>
      <c r="E1" s="21" t="s">
        <v>100</v>
      </c>
      <c r="F1" s="20" t="s">
        <v>101</v>
      </c>
      <c r="G1" s="23" t="s">
        <v>104</v>
      </c>
      <c r="H1" s="23" t="s">
        <v>113</v>
      </c>
      <c r="I1" s="16" t="s">
        <v>103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115</v>
      </c>
      <c r="B3" s="49" t="s">
        <v>114</v>
      </c>
      <c r="C3" s="49"/>
      <c r="D3" s="50" t="s">
        <v>16</v>
      </c>
      <c r="E3" s="51" t="s">
        <v>17</v>
      </c>
      <c r="F3" s="50" t="s">
        <v>44</v>
      </c>
      <c r="G3" s="52" t="s">
        <v>45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106</v>
      </c>
      <c r="D5" s="46" t="s">
        <v>107</v>
      </c>
    </row>
    <row r="6" spans="3:82" ht="15" customHeight="1">
      <c r="C6" s="44" t="s">
        <v>105</v>
      </c>
      <c r="D6" s="43" t="s">
        <v>55</v>
      </c>
      <c r="E6" s="37" t="s">
        <v>56</v>
      </c>
      <c r="F6" s="37" t="s">
        <v>57</v>
      </c>
      <c r="G6" s="37" t="s">
        <v>58</v>
      </c>
      <c r="H6" s="37" t="s">
        <v>59</v>
      </c>
      <c r="I6" s="37" t="s">
        <v>60</v>
      </c>
      <c r="J6" s="37" t="s">
        <v>61</v>
      </c>
      <c r="K6" s="38" t="s">
        <v>62</v>
      </c>
      <c r="L6" s="38" t="s">
        <v>63</v>
      </c>
      <c r="M6" s="38" t="s">
        <v>64</v>
      </c>
      <c r="N6" s="38" t="s">
        <v>65</v>
      </c>
      <c r="O6" s="38" t="s">
        <v>66</v>
      </c>
      <c r="P6" s="38" t="s">
        <v>67</v>
      </c>
      <c r="Q6" s="38" t="s">
        <v>68</v>
      </c>
      <c r="R6" s="38" t="s">
        <v>69</v>
      </c>
      <c r="S6" s="38" t="s">
        <v>70</v>
      </c>
      <c r="T6" s="39" t="s">
        <v>71</v>
      </c>
      <c r="U6" s="39" t="s">
        <v>72</v>
      </c>
      <c r="V6" s="39" t="s">
        <v>73</v>
      </c>
      <c r="W6" s="39" t="s">
        <v>74</v>
      </c>
      <c r="X6" s="40" t="s">
        <v>75</v>
      </c>
      <c r="Y6" s="40" t="s">
        <v>76</v>
      </c>
      <c r="Z6" s="40" t="s">
        <v>77</v>
      </c>
      <c r="AA6" s="41" t="s">
        <v>78</v>
      </c>
      <c r="AB6" s="41" t="s">
        <v>79</v>
      </c>
      <c r="AC6" s="41" t="s">
        <v>80</v>
      </c>
      <c r="AD6" s="41" t="s">
        <v>81</v>
      </c>
      <c r="AE6" s="41" t="s">
        <v>82</v>
      </c>
      <c r="AF6" s="42" t="s">
        <v>83</v>
      </c>
      <c r="AG6" s="42" t="s">
        <v>84</v>
      </c>
      <c r="AH6" s="42" t="s">
        <v>85</v>
      </c>
      <c r="AI6" s="6"/>
      <c r="AJ6" s="6"/>
      <c r="AK6" s="6"/>
      <c r="AL6" s="6"/>
      <c r="AM6" s="6"/>
      <c r="AN6" s="6"/>
      <c r="AQ6" t="s">
        <v>86</v>
      </c>
      <c r="AR6" s="7" t="s">
        <v>55</v>
      </c>
      <c r="AS6" s="1" t="s">
        <v>56</v>
      </c>
      <c r="AT6" s="1" t="s">
        <v>57</v>
      </c>
      <c r="AU6" s="1" t="s">
        <v>58</v>
      </c>
      <c r="AV6" s="1" t="s">
        <v>59</v>
      </c>
      <c r="AW6" s="1" t="s">
        <v>60</v>
      </c>
      <c r="AX6" s="1" t="s">
        <v>61</v>
      </c>
      <c r="AY6" s="2" t="s">
        <v>62</v>
      </c>
      <c r="AZ6" s="2" t="s">
        <v>63</v>
      </c>
      <c r="BA6" s="2" t="s">
        <v>64</v>
      </c>
      <c r="BB6" s="2" t="s">
        <v>65</v>
      </c>
      <c r="BC6" s="2" t="s">
        <v>66</v>
      </c>
      <c r="BD6" s="2" t="s">
        <v>67</v>
      </c>
      <c r="BE6" s="2" t="s">
        <v>68</v>
      </c>
      <c r="BF6" s="2" t="s">
        <v>69</v>
      </c>
      <c r="BG6" s="2" t="s">
        <v>70</v>
      </c>
      <c r="BH6" s="3" t="s">
        <v>71</v>
      </c>
      <c r="BI6" s="3" t="s">
        <v>72</v>
      </c>
      <c r="BJ6" s="3" t="s">
        <v>73</v>
      </c>
      <c r="BK6" s="3" t="s">
        <v>74</v>
      </c>
      <c r="BL6" s="4" t="s">
        <v>75</v>
      </c>
      <c r="BM6" s="4" t="s">
        <v>76</v>
      </c>
      <c r="BN6" s="4" t="s">
        <v>77</v>
      </c>
      <c r="BO6" s="5" t="s">
        <v>78</v>
      </c>
      <c r="BP6" s="5" t="s">
        <v>79</v>
      </c>
      <c r="BQ6" s="5" t="s">
        <v>80</v>
      </c>
      <c r="BR6" s="5" t="s">
        <v>81</v>
      </c>
      <c r="BS6" s="5" t="s">
        <v>82</v>
      </c>
      <c r="BT6" s="6" t="s">
        <v>83</v>
      </c>
      <c r="BU6" s="6" t="s">
        <v>84</v>
      </c>
      <c r="BV6" s="6" t="s">
        <v>85</v>
      </c>
      <c r="BX6" s="53" t="s">
        <v>108</v>
      </c>
      <c r="BY6" s="10" t="s">
        <v>87</v>
      </c>
      <c r="BZ6" s="15" t="s">
        <v>88</v>
      </c>
      <c r="CA6" s="11" t="s">
        <v>89</v>
      </c>
      <c r="CB6" s="12" t="s">
        <v>90</v>
      </c>
      <c r="CC6" s="13" t="s">
        <v>91</v>
      </c>
      <c r="CD6" s="14" t="s">
        <v>92</v>
      </c>
    </row>
    <row r="7" spans="1:82" ht="12">
      <c r="A7" s="7">
        <f>IF(B7&gt;0,1,0)</f>
        <v>1</v>
      </c>
      <c r="B7" s="55" t="s">
        <v>116</v>
      </c>
      <c r="C7">
        <v>1</v>
      </c>
      <c r="D7" s="58"/>
      <c r="E7">
        <v>1</v>
      </c>
      <c r="J7" s="58"/>
      <c r="P7">
        <v>0.5</v>
      </c>
      <c r="Q7">
        <v>0.5</v>
      </c>
      <c r="S7" s="58"/>
      <c r="W7" s="58">
        <v>1</v>
      </c>
      <c r="X7">
        <v>1</v>
      </c>
      <c r="Z7" s="58"/>
      <c r="AB7">
        <v>1</v>
      </c>
      <c r="AE7" s="58"/>
      <c r="AH7" s="58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1</v>
      </c>
      <c r="BM7">
        <f t="shared" si="3"/>
        <v>0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0</v>
      </c>
      <c r="C8">
        <v>1</v>
      </c>
      <c r="D8" s="55"/>
      <c r="F8">
        <v>0.5</v>
      </c>
      <c r="G8">
        <v>0.5</v>
      </c>
      <c r="I8">
        <v>1</v>
      </c>
      <c r="J8" s="55"/>
      <c r="P8">
        <v>0.5</v>
      </c>
      <c r="Q8">
        <v>0.5</v>
      </c>
      <c r="S8" s="55"/>
      <c r="U8">
        <v>1</v>
      </c>
      <c r="W8" s="55"/>
      <c r="Y8">
        <v>0.5</v>
      </c>
      <c r="Z8" s="55">
        <v>0.5</v>
      </c>
      <c r="AB8">
        <v>0.5</v>
      </c>
      <c r="AC8">
        <v>0.5</v>
      </c>
      <c r="AE8" s="55"/>
      <c r="AG8">
        <v>1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0</v>
      </c>
      <c r="AW8">
        <f aca="true" t="shared" si="16" ref="AW8:AW71">IF(I8&gt;0,1,0)</f>
        <v>1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1</v>
      </c>
      <c r="C9">
        <v>1</v>
      </c>
      <c r="D9" s="55"/>
      <c r="E9">
        <v>0.5</v>
      </c>
      <c r="H9">
        <v>0.5</v>
      </c>
      <c r="J9" s="55"/>
      <c r="O9">
        <v>0.5</v>
      </c>
      <c r="P9">
        <v>0.5</v>
      </c>
      <c r="S9" s="55"/>
      <c r="W9" s="55">
        <v>1</v>
      </c>
      <c r="Y9">
        <v>0.5</v>
      </c>
      <c r="Z9" s="55">
        <v>0.5</v>
      </c>
      <c r="AC9">
        <v>1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1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2</v>
      </c>
      <c r="C10">
        <v>1</v>
      </c>
      <c r="D10" s="55"/>
      <c r="E10">
        <v>0.5</v>
      </c>
      <c r="H10">
        <v>0.5</v>
      </c>
      <c r="J10" s="55"/>
      <c r="O10">
        <v>0.33</v>
      </c>
      <c r="P10">
        <v>0.33</v>
      </c>
      <c r="Q10">
        <v>0.33</v>
      </c>
      <c r="S10" s="55"/>
      <c r="U10">
        <v>0.5</v>
      </c>
      <c r="W10" s="55">
        <v>0.5</v>
      </c>
      <c r="Y10">
        <v>0.5</v>
      </c>
      <c r="Z10" s="55">
        <v>0.5</v>
      </c>
      <c r="AC10">
        <v>0.5</v>
      </c>
      <c r="AD10">
        <v>0.5</v>
      </c>
      <c r="AE10" s="55"/>
      <c r="AF10">
        <v>0.5</v>
      </c>
      <c r="AG10">
        <v>0.5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1</v>
      </c>
      <c r="BS10">
        <f t="shared" si="38"/>
        <v>0</v>
      </c>
      <c r="BT10">
        <f t="shared" si="39"/>
        <v>1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3</v>
      </c>
      <c r="C11">
        <v>1</v>
      </c>
      <c r="D11" s="55"/>
      <c r="E11">
        <v>1</v>
      </c>
      <c r="J11" s="55"/>
      <c r="O11">
        <v>0.25</v>
      </c>
      <c r="P11">
        <v>0.25</v>
      </c>
      <c r="Q11">
        <v>0.25</v>
      </c>
      <c r="R11">
        <v>0.25</v>
      </c>
      <c r="S11" s="55"/>
      <c r="W11" s="55">
        <v>1</v>
      </c>
      <c r="X11">
        <v>0.5</v>
      </c>
      <c r="Y11">
        <v>0.5</v>
      </c>
      <c r="Z11" s="55"/>
      <c r="AB11">
        <v>0.5</v>
      </c>
      <c r="AC11">
        <v>0.5</v>
      </c>
      <c r="AE11" s="55"/>
      <c r="AG11">
        <v>1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1</v>
      </c>
      <c r="BF11">
        <f t="shared" si="25"/>
        <v>1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1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4</v>
      </c>
      <c r="C12">
        <v>1</v>
      </c>
      <c r="D12" s="55"/>
      <c r="F12">
        <v>0.5</v>
      </c>
      <c r="G12">
        <v>0.5</v>
      </c>
      <c r="H12">
        <v>0.5</v>
      </c>
      <c r="I12">
        <v>0.5</v>
      </c>
      <c r="J12" s="55">
        <v>0.5</v>
      </c>
      <c r="O12">
        <v>0.5</v>
      </c>
      <c r="P12">
        <v>0.5</v>
      </c>
      <c r="S12" s="55"/>
      <c r="U12">
        <v>0.5</v>
      </c>
      <c r="W12" s="55">
        <v>0.5</v>
      </c>
      <c r="Z12" s="55">
        <v>1</v>
      </c>
      <c r="AD12">
        <v>1</v>
      </c>
      <c r="AE12" s="55"/>
      <c r="AF12">
        <v>0.5</v>
      </c>
      <c r="AG12">
        <v>0.5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1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5</v>
      </c>
      <c r="C13">
        <v>1</v>
      </c>
      <c r="D13" s="55"/>
      <c r="E13">
        <v>0.5</v>
      </c>
      <c r="H13">
        <v>0.5</v>
      </c>
      <c r="J13" s="55"/>
      <c r="N13">
        <v>0.33</v>
      </c>
      <c r="O13">
        <v>0.33</v>
      </c>
      <c r="P13">
        <v>0.33</v>
      </c>
      <c r="S13" s="55"/>
      <c r="U13">
        <v>0.5</v>
      </c>
      <c r="V13">
        <v>0.5</v>
      </c>
      <c r="W13" s="55"/>
      <c r="Y13">
        <v>0.5</v>
      </c>
      <c r="Z13" s="55">
        <v>0.5</v>
      </c>
      <c r="AC13">
        <v>1</v>
      </c>
      <c r="AE13" s="55"/>
      <c r="AG13">
        <v>1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1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</v>
      </c>
      <c r="C14">
        <v>1</v>
      </c>
      <c r="D14" s="55"/>
      <c r="E14">
        <v>1</v>
      </c>
      <c r="J14" s="55"/>
      <c r="N14">
        <v>0.5</v>
      </c>
      <c r="O14">
        <v>0.5</v>
      </c>
      <c r="S14" s="55"/>
      <c r="U14">
        <v>1</v>
      </c>
      <c r="W14" s="55"/>
      <c r="Y14">
        <v>1</v>
      </c>
      <c r="Z14" s="55"/>
      <c r="AC14">
        <v>1</v>
      </c>
      <c r="AE14" s="55"/>
      <c r="AF14">
        <v>0.5</v>
      </c>
      <c r="AG14">
        <v>0.5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7</v>
      </c>
      <c r="C15">
        <v>1</v>
      </c>
      <c r="D15" s="55"/>
      <c r="E15">
        <v>1</v>
      </c>
      <c r="J15" s="55"/>
      <c r="O15">
        <v>0.33</v>
      </c>
      <c r="P15">
        <v>0.33</v>
      </c>
      <c r="Q15">
        <v>0.33</v>
      </c>
      <c r="S15" s="55"/>
      <c r="U15">
        <v>1</v>
      </c>
      <c r="W15" s="55"/>
      <c r="Y15">
        <v>0.5</v>
      </c>
      <c r="Z15" s="55">
        <v>0.5</v>
      </c>
      <c r="AC15">
        <v>1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1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8</v>
      </c>
      <c r="C16">
        <v>1</v>
      </c>
      <c r="D16" s="55"/>
      <c r="E16">
        <v>1</v>
      </c>
      <c r="J16" s="55"/>
      <c r="P16">
        <v>0.5</v>
      </c>
      <c r="Q16">
        <v>0.5</v>
      </c>
      <c r="S16" s="55"/>
      <c r="W16" s="55">
        <v>1</v>
      </c>
      <c r="Z16" s="55">
        <v>1</v>
      </c>
      <c r="AE16" s="55">
        <v>1</v>
      </c>
      <c r="AG16">
        <v>1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1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9</v>
      </c>
      <c r="C17">
        <v>1</v>
      </c>
      <c r="D17" s="55"/>
      <c r="E17">
        <v>1</v>
      </c>
      <c r="J17" s="55"/>
      <c r="O17">
        <v>0.5</v>
      </c>
      <c r="P17">
        <v>0.5</v>
      </c>
      <c r="S17" s="55"/>
      <c r="W17" s="55">
        <v>1</v>
      </c>
      <c r="Y17">
        <v>0.5</v>
      </c>
      <c r="Z17" s="55">
        <v>0.5</v>
      </c>
      <c r="AC17">
        <v>0.5</v>
      </c>
      <c r="AD17">
        <v>0.5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1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10</v>
      </c>
      <c r="C18">
        <v>1</v>
      </c>
      <c r="D18" s="55"/>
      <c r="E18">
        <v>1</v>
      </c>
      <c r="J18" s="55"/>
      <c r="P18">
        <v>0.5</v>
      </c>
      <c r="Q18">
        <v>0.5</v>
      </c>
      <c r="S18" s="55"/>
      <c r="T18">
        <v>1</v>
      </c>
      <c r="U18">
        <v>1</v>
      </c>
      <c r="W18" s="55"/>
      <c r="Y18">
        <v>0.5</v>
      </c>
      <c r="Z18" s="55">
        <v>0.5</v>
      </c>
      <c r="AC18">
        <v>0.5</v>
      </c>
      <c r="AD18">
        <v>0.5</v>
      </c>
      <c r="AE18" s="55"/>
      <c r="AG18">
        <v>1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1</v>
      </c>
      <c r="BE18">
        <f t="shared" si="24"/>
        <v>1</v>
      </c>
      <c r="BF18">
        <f t="shared" si="25"/>
        <v>0</v>
      </c>
      <c r="BG18">
        <f t="shared" si="26"/>
        <v>0</v>
      </c>
      <c r="BH18">
        <f t="shared" si="27"/>
        <v>1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11</v>
      </c>
      <c r="C19">
        <v>1</v>
      </c>
      <c r="D19" s="55"/>
      <c r="E19">
        <v>1</v>
      </c>
      <c r="J19" s="55"/>
      <c r="P19">
        <v>0.5</v>
      </c>
      <c r="Q19">
        <v>0.5</v>
      </c>
      <c r="S19" s="55"/>
      <c r="W19" s="55">
        <v>1</v>
      </c>
      <c r="Y19">
        <v>0.5</v>
      </c>
      <c r="Z19" s="55">
        <v>0.5</v>
      </c>
      <c r="AC19">
        <v>0.5</v>
      </c>
      <c r="AD19">
        <v>0.5</v>
      </c>
      <c r="AE19" s="55"/>
      <c r="AG19">
        <v>1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1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12</v>
      </c>
      <c r="C20">
        <v>1</v>
      </c>
      <c r="D20" s="55"/>
      <c r="F20">
        <v>0.5</v>
      </c>
      <c r="H20">
        <v>1</v>
      </c>
      <c r="J20" s="55"/>
      <c r="P20">
        <v>0.5</v>
      </c>
      <c r="Q20">
        <v>0.5</v>
      </c>
      <c r="S20" s="55"/>
      <c r="U20">
        <v>0.5</v>
      </c>
      <c r="W20" s="55">
        <v>0.5</v>
      </c>
      <c r="X20">
        <v>0.5</v>
      </c>
      <c r="Y20">
        <v>0.5</v>
      </c>
      <c r="Z20" s="55"/>
      <c r="AB20">
        <v>1</v>
      </c>
      <c r="AE20" s="55"/>
      <c r="AG20">
        <v>0.5</v>
      </c>
      <c r="AH20" s="55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0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1</v>
      </c>
      <c r="BL20">
        <f t="shared" si="31"/>
        <v>1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13</v>
      </c>
      <c r="C21">
        <v>1</v>
      </c>
      <c r="D21" s="55"/>
      <c r="F21">
        <v>0.5</v>
      </c>
      <c r="H21">
        <v>1</v>
      </c>
      <c r="J21" s="55"/>
      <c r="O21">
        <v>0.5</v>
      </c>
      <c r="P21">
        <v>0.5</v>
      </c>
      <c r="S21" s="55"/>
      <c r="U21">
        <v>0.5</v>
      </c>
      <c r="W21" s="55">
        <v>0.5</v>
      </c>
      <c r="Y21">
        <v>1</v>
      </c>
      <c r="Z21" s="55"/>
      <c r="AB21">
        <v>0.5</v>
      </c>
      <c r="AC21">
        <v>0.5</v>
      </c>
      <c r="AE21" s="55"/>
      <c r="AG21">
        <v>1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0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14</v>
      </c>
      <c r="C22">
        <v>1</v>
      </c>
      <c r="D22" s="55"/>
      <c r="H22">
        <v>1</v>
      </c>
      <c r="J22" s="55"/>
      <c r="M22">
        <v>0.5</v>
      </c>
      <c r="N22">
        <v>0.5</v>
      </c>
      <c r="S22" s="55"/>
      <c r="T22">
        <v>1</v>
      </c>
      <c r="U22">
        <v>1</v>
      </c>
      <c r="W22" s="55"/>
      <c r="Y22">
        <v>0.5</v>
      </c>
      <c r="Z22" s="55">
        <v>0.5</v>
      </c>
      <c r="AB22">
        <v>0.5</v>
      </c>
      <c r="AC22">
        <v>0.5</v>
      </c>
      <c r="AE22" s="55"/>
      <c r="AF22">
        <v>0.5</v>
      </c>
      <c r="AG22">
        <v>0.5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0</v>
      </c>
      <c r="AU22">
        <f t="shared" si="14"/>
        <v>0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1</v>
      </c>
      <c r="BB22">
        <f t="shared" si="21"/>
        <v>1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1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1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15</v>
      </c>
      <c r="C23">
        <v>1</v>
      </c>
      <c r="D23" s="55"/>
      <c r="F23">
        <v>0.5</v>
      </c>
      <c r="H23">
        <v>1</v>
      </c>
      <c r="J23" s="55"/>
      <c r="N23">
        <v>0.5</v>
      </c>
      <c r="O23">
        <v>0.5</v>
      </c>
      <c r="S23" s="55"/>
      <c r="T23">
        <v>1</v>
      </c>
      <c r="U23">
        <v>0.5</v>
      </c>
      <c r="W23" s="55">
        <v>0.5</v>
      </c>
      <c r="Y23">
        <v>0.5</v>
      </c>
      <c r="Z23" s="55">
        <v>0.5</v>
      </c>
      <c r="AC23">
        <v>1</v>
      </c>
      <c r="AE23" s="55"/>
      <c r="AG23">
        <v>1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0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1</v>
      </c>
      <c r="BI23">
        <f t="shared" si="28"/>
        <v>1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18</v>
      </c>
      <c r="C24">
        <v>1</v>
      </c>
      <c r="D24" s="55"/>
      <c r="H24">
        <v>1</v>
      </c>
      <c r="J24" s="55"/>
      <c r="O24">
        <v>1</v>
      </c>
      <c r="S24" s="55"/>
      <c r="V24">
        <v>0.5</v>
      </c>
      <c r="W24" s="55">
        <v>0.5</v>
      </c>
      <c r="Y24">
        <v>0.5</v>
      </c>
      <c r="Z24" s="55">
        <v>0.5</v>
      </c>
      <c r="AC24">
        <v>1</v>
      </c>
      <c r="AE24" s="55"/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0</v>
      </c>
      <c r="AU24">
        <f t="shared" si="14"/>
        <v>0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19</v>
      </c>
      <c r="C25">
        <v>1</v>
      </c>
      <c r="D25" s="55"/>
      <c r="F25">
        <v>0.5</v>
      </c>
      <c r="G25">
        <v>0.5</v>
      </c>
      <c r="I25">
        <v>1</v>
      </c>
      <c r="J25" s="55">
        <v>0.5</v>
      </c>
      <c r="O25">
        <v>0.33</v>
      </c>
      <c r="P25">
        <v>0.33</v>
      </c>
      <c r="Q25">
        <v>0.33</v>
      </c>
      <c r="S25" s="55"/>
      <c r="W25" s="55">
        <v>1</v>
      </c>
      <c r="Z25" s="55">
        <v>1</v>
      </c>
      <c r="AB25">
        <v>0.5</v>
      </c>
      <c r="AC25">
        <v>0.5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0</v>
      </c>
      <c r="AW25">
        <f t="shared" si="16"/>
        <v>1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20</v>
      </c>
      <c r="C26">
        <v>1</v>
      </c>
      <c r="D26" s="55"/>
      <c r="E26">
        <v>1</v>
      </c>
      <c r="J26" s="55"/>
      <c r="N26">
        <v>0.5</v>
      </c>
      <c r="O26">
        <v>0.5</v>
      </c>
      <c r="S26" s="55"/>
      <c r="T26">
        <v>1</v>
      </c>
      <c r="U26">
        <v>1</v>
      </c>
      <c r="W26" s="55"/>
      <c r="Y26">
        <v>0.5</v>
      </c>
      <c r="Z26" s="55">
        <v>0.5</v>
      </c>
      <c r="AB26">
        <v>0.5</v>
      </c>
      <c r="AC26">
        <v>0.5</v>
      </c>
      <c r="AE26" s="55"/>
      <c r="AF26">
        <v>0.5</v>
      </c>
      <c r="AG26">
        <v>0.5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1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1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21</v>
      </c>
      <c r="C27">
        <v>1</v>
      </c>
      <c r="D27" s="55"/>
      <c r="E27">
        <v>0.5</v>
      </c>
      <c r="H27">
        <v>0.5</v>
      </c>
      <c r="J27" s="55"/>
      <c r="O27">
        <v>0.33</v>
      </c>
      <c r="P27">
        <v>0.33</v>
      </c>
      <c r="Q27">
        <v>0.33</v>
      </c>
      <c r="S27" s="55"/>
      <c r="T27">
        <v>1</v>
      </c>
      <c r="U27">
        <v>1</v>
      </c>
      <c r="W27" s="55"/>
      <c r="Y27">
        <v>1</v>
      </c>
      <c r="Z27" s="55"/>
      <c r="AC27">
        <v>1</v>
      </c>
      <c r="AE27" s="55"/>
      <c r="AG27">
        <v>1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1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1</v>
      </c>
      <c r="BI27">
        <f t="shared" si="28"/>
        <v>1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22</v>
      </c>
      <c r="C28">
        <v>0.5</v>
      </c>
      <c r="D28" s="55">
        <v>0.5</v>
      </c>
      <c r="F28">
        <v>1</v>
      </c>
      <c r="G28">
        <v>1</v>
      </c>
      <c r="H28">
        <v>0.5</v>
      </c>
      <c r="I28">
        <v>0.5</v>
      </c>
      <c r="J28" s="55">
        <v>1</v>
      </c>
      <c r="R28">
        <v>0.5</v>
      </c>
      <c r="S28" s="55">
        <v>0.5</v>
      </c>
      <c r="U28">
        <v>0.5</v>
      </c>
      <c r="V28">
        <v>0.5</v>
      </c>
      <c r="W28" s="55"/>
      <c r="X28">
        <v>1</v>
      </c>
      <c r="Z28" s="55"/>
      <c r="AB28">
        <v>1</v>
      </c>
      <c r="AE28" s="55"/>
      <c r="AH28" s="55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1</v>
      </c>
      <c r="AW28">
        <f t="shared" si="16"/>
        <v>1</v>
      </c>
      <c r="AX28">
        <f t="shared" si="17"/>
        <v>1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1</v>
      </c>
      <c r="BG28">
        <f t="shared" si="26"/>
        <v>1</v>
      </c>
      <c r="BH28">
        <f t="shared" si="27"/>
        <v>0</v>
      </c>
      <c r="BI28">
        <f t="shared" si="28"/>
        <v>1</v>
      </c>
      <c r="BJ28">
        <f t="shared" si="29"/>
        <v>1</v>
      </c>
      <c r="BK28">
        <f t="shared" si="30"/>
        <v>0</v>
      </c>
      <c r="BL28">
        <f t="shared" si="31"/>
        <v>1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23</v>
      </c>
      <c r="C29">
        <v>1</v>
      </c>
      <c r="D29" s="55"/>
      <c r="E29">
        <v>1</v>
      </c>
      <c r="J29" s="55"/>
      <c r="N29">
        <v>0.25</v>
      </c>
      <c r="O29">
        <v>0.25</v>
      </c>
      <c r="P29">
        <v>0.25</v>
      </c>
      <c r="Q29">
        <v>0.25</v>
      </c>
      <c r="S29" s="55"/>
      <c r="U29">
        <v>0.33</v>
      </c>
      <c r="V29">
        <v>0.33</v>
      </c>
      <c r="W29" s="55">
        <v>0.33</v>
      </c>
      <c r="Y29">
        <v>0.5</v>
      </c>
      <c r="Z29" s="55">
        <v>0.5</v>
      </c>
      <c r="AC29">
        <v>1</v>
      </c>
      <c r="AE29" s="55"/>
      <c r="AG29">
        <v>1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1</v>
      </c>
      <c r="BC29">
        <f t="shared" si="22"/>
        <v>1</v>
      </c>
      <c r="BD29">
        <f t="shared" si="23"/>
        <v>1</v>
      </c>
      <c r="BE29">
        <f t="shared" si="24"/>
        <v>1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1</v>
      </c>
      <c r="BK29">
        <f t="shared" si="30"/>
        <v>1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24</v>
      </c>
      <c r="C30">
        <v>1</v>
      </c>
      <c r="D30" s="55"/>
      <c r="E30">
        <v>1</v>
      </c>
      <c r="J30" s="55"/>
      <c r="P30">
        <v>0.5</v>
      </c>
      <c r="Q30">
        <v>0.5</v>
      </c>
      <c r="S30" s="55"/>
      <c r="W30" s="55">
        <v>1</v>
      </c>
      <c r="Y30">
        <v>1</v>
      </c>
      <c r="Z30" s="55"/>
      <c r="AB30">
        <v>1</v>
      </c>
      <c r="AE30" s="55"/>
      <c r="AH30" s="55">
        <v>1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1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1</v>
      </c>
      <c r="BN30">
        <f t="shared" si="33"/>
        <v>0</v>
      </c>
      <c r="BO30">
        <f t="shared" si="34"/>
        <v>0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25</v>
      </c>
      <c r="C31">
        <v>1</v>
      </c>
      <c r="D31" s="55"/>
      <c r="E31">
        <v>0.5</v>
      </c>
      <c r="H31">
        <v>0.5</v>
      </c>
      <c r="J31" s="55"/>
      <c r="O31">
        <v>0.33</v>
      </c>
      <c r="P31">
        <v>0.33</v>
      </c>
      <c r="Q31">
        <v>0.33</v>
      </c>
      <c r="S31" s="55"/>
      <c r="V31">
        <v>0.5</v>
      </c>
      <c r="W31" s="55">
        <v>0.5</v>
      </c>
      <c r="Y31">
        <v>1</v>
      </c>
      <c r="Z31" s="55"/>
      <c r="AC31">
        <v>0.33</v>
      </c>
      <c r="AD31">
        <v>0.33</v>
      </c>
      <c r="AE31" s="55">
        <v>0.33</v>
      </c>
      <c r="AF31">
        <v>0.5</v>
      </c>
      <c r="AG31">
        <v>0.5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1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1</v>
      </c>
      <c r="BL31">
        <f t="shared" si="31"/>
        <v>0</v>
      </c>
      <c r="BM31">
        <f t="shared" si="32"/>
        <v>1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1</v>
      </c>
      <c r="BS31">
        <f t="shared" si="38"/>
        <v>1</v>
      </c>
      <c r="BT31">
        <f t="shared" si="39"/>
        <v>1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26</v>
      </c>
      <c r="C32">
        <v>1</v>
      </c>
      <c r="D32" s="55"/>
      <c r="E32">
        <v>0.5</v>
      </c>
      <c r="H32">
        <v>0.5</v>
      </c>
      <c r="J32" s="55"/>
      <c r="O32">
        <v>1</v>
      </c>
      <c r="S32" s="55"/>
      <c r="W32" s="55">
        <v>1</v>
      </c>
      <c r="Y32">
        <v>0.5</v>
      </c>
      <c r="Z32" s="55">
        <v>0.5</v>
      </c>
      <c r="AC32">
        <v>0.5</v>
      </c>
      <c r="AD32">
        <v>0.5</v>
      </c>
      <c r="AE32" s="55"/>
      <c r="AH32" s="55">
        <v>1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1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0</v>
      </c>
      <c r="BM32">
        <f t="shared" si="32"/>
        <v>1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1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27</v>
      </c>
      <c r="C33">
        <v>1</v>
      </c>
      <c r="D33" s="55"/>
      <c r="E33">
        <v>1</v>
      </c>
      <c r="J33" s="55"/>
      <c r="N33">
        <v>0.5</v>
      </c>
      <c r="O33">
        <v>0.5</v>
      </c>
      <c r="S33" s="55"/>
      <c r="W33" s="55">
        <v>1</v>
      </c>
      <c r="Y33">
        <v>0.5</v>
      </c>
      <c r="Z33" s="55">
        <v>0.5</v>
      </c>
      <c r="AB33">
        <v>0.33</v>
      </c>
      <c r="AC33">
        <v>0.33</v>
      </c>
      <c r="AD33">
        <v>0.33</v>
      </c>
      <c r="AE33" s="55"/>
      <c r="AG33">
        <v>0.5</v>
      </c>
      <c r="AH33" s="55">
        <v>0.5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1</v>
      </c>
      <c r="BC33">
        <f t="shared" si="22"/>
        <v>1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1</v>
      </c>
      <c r="BL33">
        <f t="shared" si="31"/>
        <v>0</v>
      </c>
      <c r="BM33">
        <f t="shared" si="32"/>
        <v>1</v>
      </c>
      <c r="BN33">
        <f t="shared" si="33"/>
        <v>1</v>
      </c>
      <c r="BO33">
        <f t="shared" si="34"/>
        <v>0</v>
      </c>
      <c r="BP33">
        <f t="shared" si="35"/>
        <v>1</v>
      </c>
      <c r="BQ33">
        <f t="shared" si="36"/>
        <v>1</v>
      </c>
      <c r="BR33">
        <f t="shared" si="37"/>
        <v>1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1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28</v>
      </c>
      <c r="C34">
        <v>0.5</v>
      </c>
      <c r="D34" s="55">
        <v>0.5</v>
      </c>
      <c r="F34">
        <v>1</v>
      </c>
      <c r="G34">
        <v>1</v>
      </c>
      <c r="I34">
        <v>1</v>
      </c>
      <c r="J34" s="55">
        <v>1</v>
      </c>
      <c r="P34">
        <v>0.5</v>
      </c>
      <c r="Q34">
        <v>0.5</v>
      </c>
      <c r="S34" s="55"/>
      <c r="W34" s="55">
        <v>1</v>
      </c>
      <c r="X34">
        <v>1</v>
      </c>
      <c r="Z34" s="55"/>
      <c r="AB34">
        <v>1</v>
      </c>
      <c r="AE34" s="55"/>
      <c r="AG34">
        <v>0.5</v>
      </c>
      <c r="AH34" s="55">
        <v>0.5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1</v>
      </c>
      <c r="AV34">
        <f t="shared" si="15"/>
        <v>0</v>
      </c>
      <c r="AW34">
        <f t="shared" si="16"/>
        <v>1</v>
      </c>
      <c r="AX34">
        <f t="shared" si="17"/>
        <v>1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1</v>
      </c>
      <c r="BE34">
        <f t="shared" si="24"/>
        <v>1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1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1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1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29</v>
      </c>
      <c r="C35">
        <v>1</v>
      </c>
      <c r="D35" s="55"/>
      <c r="F35">
        <v>0.5</v>
      </c>
      <c r="I35">
        <v>1</v>
      </c>
      <c r="J35" s="55">
        <v>0.5</v>
      </c>
      <c r="P35">
        <v>0.5</v>
      </c>
      <c r="Q35">
        <v>0.5</v>
      </c>
      <c r="S35" s="55"/>
      <c r="W35" s="55">
        <v>1</v>
      </c>
      <c r="Z35" s="55">
        <v>1</v>
      </c>
      <c r="AC35">
        <v>1</v>
      </c>
      <c r="AE35" s="55"/>
      <c r="AG35">
        <v>1</v>
      </c>
      <c r="AH35" s="55"/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0</v>
      </c>
      <c r="AV35">
        <f t="shared" si="15"/>
        <v>0</v>
      </c>
      <c r="AW35">
        <f t="shared" si="16"/>
        <v>1</v>
      </c>
      <c r="AX35">
        <f t="shared" si="17"/>
        <v>1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1</v>
      </c>
      <c r="BE35">
        <f t="shared" si="24"/>
        <v>1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1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30</v>
      </c>
      <c r="C36">
        <v>1</v>
      </c>
      <c r="D36" s="55"/>
      <c r="E36">
        <v>0.5</v>
      </c>
      <c r="H36">
        <v>0.5</v>
      </c>
      <c r="J36" s="55"/>
      <c r="N36">
        <v>0.5</v>
      </c>
      <c r="O36">
        <v>0.5</v>
      </c>
      <c r="S36" s="55"/>
      <c r="T36">
        <v>1</v>
      </c>
      <c r="U36">
        <v>0.5</v>
      </c>
      <c r="W36" s="55">
        <v>0.5</v>
      </c>
      <c r="Y36">
        <v>0.5</v>
      </c>
      <c r="Z36" s="55">
        <v>0.5</v>
      </c>
      <c r="AC36">
        <v>0.5</v>
      </c>
      <c r="AD36">
        <v>0.5</v>
      </c>
      <c r="AE36" s="55"/>
      <c r="AH36" s="55">
        <v>1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1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1</v>
      </c>
      <c r="BC36">
        <f t="shared" si="22"/>
        <v>1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1</v>
      </c>
      <c r="BI36">
        <f t="shared" si="28"/>
        <v>1</v>
      </c>
      <c r="BJ36">
        <f t="shared" si="29"/>
        <v>0</v>
      </c>
      <c r="BK36">
        <f t="shared" si="30"/>
        <v>1</v>
      </c>
      <c r="BL36">
        <f t="shared" si="31"/>
        <v>0</v>
      </c>
      <c r="BM36">
        <f t="shared" si="32"/>
        <v>1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1</v>
      </c>
      <c r="BR36">
        <f t="shared" si="37"/>
        <v>1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1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55" t="s">
        <v>31</v>
      </c>
      <c r="C37">
        <v>1</v>
      </c>
      <c r="D37" s="55"/>
      <c r="H37">
        <v>1</v>
      </c>
      <c r="J37" s="55"/>
      <c r="O37">
        <v>1</v>
      </c>
      <c r="S37" s="55"/>
      <c r="T37">
        <v>1</v>
      </c>
      <c r="U37">
        <v>1</v>
      </c>
      <c r="W37" s="55"/>
      <c r="Y37">
        <v>1</v>
      </c>
      <c r="Z37" s="55"/>
      <c r="AB37">
        <v>1</v>
      </c>
      <c r="AE37" s="55"/>
      <c r="AF37">
        <v>0.5</v>
      </c>
      <c r="AG37">
        <v>0.5</v>
      </c>
      <c r="AH37" s="55"/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1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1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1</v>
      </c>
      <c r="BI37">
        <f t="shared" si="28"/>
        <v>1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1</v>
      </c>
      <c r="BN37">
        <f t="shared" si="33"/>
        <v>0</v>
      </c>
      <c r="BO37">
        <f t="shared" si="34"/>
        <v>0</v>
      </c>
      <c r="BP37">
        <f t="shared" si="35"/>
        <v>1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1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55" t="s">
        <v>32</v>
      </c>
      <c r="C38">
        <v>1</v>
      </c>
      <c r="D38" s="55"/>
      <c r="F38">
        <v>1</v>
      </c>
      <c r="G38">
        <v>0.5</v>
      </c>
      <c r="H38">
        <v>1</v>
      </c>
      <c r="J38" s="55"/>
      <c r="P38">
        <v>0.5</v>
      </c>
      <c r="Q38">
        <v>0.5</v>
      </c>
      <c r="S38" s="55"/>
      <c r="U38">
        <v>0.33</v>
      </c>
      <c r="V38">
        <v>0.33</v>
      </c>
      <c r="W38" s="55">
        <v>0.33</v>
      </c>
      <c r="Y38">
        <v>1</v>
      </c>
      <c r="Z38" s="55"/>
      <c r="AC38">
        <v>0.5</v>
      </c>
      <c r="AD38">
        <v>0.5</v>
      </c>
      <c r="AE38" s="55"/>
      <c r="AG38">
        <v>1</v>
      </c>
      <c r="AH38" s="55"/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0</v>
      </c>
      <c r="AT38">
        <f t="shared" si="13"/>
        <v>1</v>
      </c>
      <c r="AU38">
        <f t="shared" si="14"/>
        <v>1</v>
      </c>
      <c r="AV38">
        <f t="shared" si="15"/>
        <v>1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1</v>
      </c>
      <c r="BE38">
        <f t="shared" si="24"/>
        <v>1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1</v>
      </c>
      <c r="BJ38">
        <f t="shared" si="29"/>
        <v>1</v>
      </c>
      <c r="BK38">
        <f t="shared" si="30"/>
        <v>1</v>
      </c>
      <c r="BL38">
        <f t="shared" si="31"/>
        <v>0</v>
      </c>
      <c r="BM38">
        <f t="shared" si="32"/>
        <v>1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1</v>
      </c>
      <c r="BR38">
        <f t="shared" si="37"/>
        <v>1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55" t="s">
        <v>33</v>
      </c>
      <c r="C39">
        <v>1</v>
      </c>
      <c r="D39" s="55"/>
      <c r="H39">
        <v>1</v>
      </c>
      <c r="J39" s="55"/>
      <c r="O39">
        <v>0.5</v>
      </c>
      <c r="P39">
        <v>0.5</v>
      </c>
      <c r="S39" s="55"/>
      <c r="W39" s="55">
        <v>1</v>
      </c>
      <c r="Y39">
        <v>1</v>
      </c>
      <c r="Z39" s="55"/>
      <c r="AC39">
        <v>0.5</v>
      </c>
      <c r="AD39">
        <v>0.5</v>
      </c>
      <c r="AE39" s="55"/>
      <c r="AH39" s="55">
        <v>1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1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1</v>
      </c>
      <c r="BD39">
        <f t="shared" si="23"/>
        <v>1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1</v>
      </c>
      <c r="BL39">
        <f t="shared" si="31"/>
        <v>0</v>
      </c>
      <c r="BM39">
        <f t="shared" si="32"/>
        <v>1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1</v>
      </c>
      <c r="BR39">
        <f t="shared" si="37"/>
        <v>1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1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s="55" t="s">
        <v>34</v>
      </c>
      <c r="C40">
        <v>1</v>
      </c>
      <c r="D40" s="55"/>
      <c r="E40">
        <v>1</v>
      </c>
      <c r="J40" s="55"/>
      <c r="N40">
        <v>0.5</v>
      </c>
      <c r="O40">
        <v>0.5</v>
      </c>
      <c r="S40" s="55"/>
      <c r="T40">
        <v>1</v>
      </c>
      <c r="U40">
        <v>1</v>
      </c>
      <c r="W40" s="55"/>
      <c r="X40">
        <v>0.5</v>
      </c>
      <c r="Y40">
        <v>0.5</v>
      </c>
      <c r="Z40" s="55"/>
      <c r="AB40">
        <v>0.5</v>
      </c>
      <c r="AC40">
        <v>0.5</v>
      </c>
      <c r="AE40" s="55"/>
      <c r="AG40">
        <v>1</v>
      </c>
      <c r="AH40" s="55"/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1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1</v>
      </c>
      <c r="BC40">
        <f t="shared" si="22"/>
        <v>1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1</v>
      </c>
      <c r="BI40">
        <f t="shared" si="28"/>
        <v>1</v>
      </c>
      <c r="BJ40">
        <f t="shared" si="29"/>
        <v>0</v>
      </c>
      <c r="BK40">
        <f t="shared" si="30"/>
        <v>0</v>
      </c>
      <c r="BL40">
        <f t="shared" si="31"/>
        <v>1</v>
      </c>
      <c r="BM40">
        <f t="shared" si="32"/>
        <v>1</v>
      </c>
      <c r="BN40">
        <f t="shared" si="33"/>
        <v>0</v>
      </c>
      <c r="BO40">
        <f t="shared" si="34"/>
        <v>0</v>
      </c>
      <c r="BP40">
        <f t="shared" si="35"/>
        <v>1</v>
      </c>
      <c r="BQ40">
        <f t="shared" si="36"/>
        <v>1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35</v>
      </c>
      <c r="B41" s="55" t="s">
        <v>35</v>
      </c>
      <c r="C41">
        <v>1</v>
      </c>
      <c r="D41" s="55"/>
      <c r="E41">
        <v>1</v>
      </c>
      <c r="J41" s="55"/>
      <c r="N41">
        <v>0.33</v>
      </c>
      <c r="O41">
        <v>0.33</v>
      </c>
      <c r="P41">
        <v>0.33</v>
      </c>
      <c r="S41" s="55"/>
      <c r="U41">
        <v>0.5</v>
      </c>
      <c r="W41" s="55">
        <v>0.5</v>
      </c>
      <c r="Y41">
        <v>1</v>
      </c>
      <c r="Z41" s="55"/>
      <c r="AC41">
        <v>1</v>
      </c>
      <c r="AE41" s="55"/>
      <c r="AG41">
        <v>1</v>
      </c>
      <c r="AH41" s="55"/>
      <c r="AI41" s="6"/>
      <c r="AJ41" s="6"/>
      <c r="AK41" s="6"/>
      <c r="AL41" s="6"/>
      <c r="AM41" s="6"/>
      <c r="AN41" s="6"/>
      <c r="AQ41">
        <f t="shared" si="44"/>
        <v>1</v>
      </c>
      <c r="AR41">
        <f t="shared" si="11"/>
        <v>1</v>
      </c>
      <c r="AS41">
        <f t="shared" si="12"/>
        <v>1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1</v>
      </c>
      <c r="BC41">
        <f t="shared" si="22"/>
        <v>1</v>
      </c>
      <c r="BD41">
        <f t="shared" si="23"/>
        <v>1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1</v>
      </c>
      <c r="BJ41">
        <f t="shared" si="29"/>
        <v>0</v>
      </c>
      <c r="BK41">
        <f t="shared" si="30"/>
        <v>1</v>
      </c>
      <c r="BL41">
        <f t="shared" si="31"/>
        <v>0</v>
      </c>
      <c r="BM41">
        <f t="shared" si="32"/>
        <v>1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1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1</v>
      </c>
      <c r="BV41">
        <f t="shared" si="41"/>
        <v>0</v>
      </c>
      <c r="BX41">
        <f t="shared" si="42"/>
        <v>1</v>
      </c>
      <c r="BY41">
        <f t="shared" si="45"/>
        <v>1</v>
      </c>
      <c r="BZ41">
        <f t="shared" si="46"/>
        <v>1</v>
      </c>
      <c r="CA41">
        <f t="shared" si="47"/>
        <v>1</v>
      </c>
      <c r="CB41">
        <f t="shared" si="48"/>
        <v>1</v>
      </c>
      <c r="CC41">
        <f t="shared" si="49"/>
        <v>1</v>
      </c>
      <c r="CD41">
        <f t="shared" si="50"/>
        <v>1</v>
      </c>
    </row>
    <row r="42" spans="1:82" ht="12.75">
      <c r="A42" s="7">
        <f t="shared" si="43"/>
        <v>36</v>
      </c>
      <c r="B42" s="55" t="s">
        <v>36</v>
      </c>
      <c r="C42">
        <v>0.5</v>
      </c>
      <c r="D42" s="55">
        <v>0.5</v>
      </c>
      <c r="E42">
        <v>0.5</v>
      </c>
      <c r="H42">
        <v>0.5</v>
      </c>
      <c r="J42" s="55"/>
      <c r="O42">
        <v>0.33</v>
      </c>
      <c r="P42">
        <v>0.33</v>
      </c>
      <c r="Q42">
        <v>0.33</v>
      </c>
      <c r="S42" s="55"/>
      <c r="W42" s="55">
        <v>1</v>
      </c>
      <c r="Y42">
        <v>0.5</v>
      </c>
      <c r="Z42" s="55">
        <v>0.5</v>
      </c>
      <c r="AC42">
        <v>1</v>
      </c>
      <c r="AE42" s="55"/>
      <c r="AF42">
        <v>0.5</v>
      </c>
      <c r="AG42">
        <v>0.5</v>
      </c>
      <c r="AH42" s="55"/>
      <c r="AI42" s="6"/>
      <c r="AJ42" s="6"/>
      <c r="AK42" s="6"/>
      <c r="AL42" s="6"/>
      <c r="AM42" s="6"/>
      <c r="AN42" s="6"/>
      <c r="AQ42">
        <f t="shared" si="44"/>
        <v>1</v>
      </c>
      <c r="AR42">
        <f t="shared" si="11"/>
        <v>1</v>
      </c>
      <c r="AS42">
        <f t="shared" si="12"/>
        <v>1</v>
      </c>
      <c r="AT42">
        <f t="shared" si="13"/>
        <v>0</v>
      </c>
      <c r="AU42">
        <f t="shared" si="14"/>
        <v>0</v>
      </c>
      <c r="AV42">
        <f t="shared" si="15"/>
        <v>1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1</v>
      </c>
      <c r="BD42">
        <f t="shared" si="23"/>
        <v>1</v>
      </c>
      <c r="BE42">
        <f t="shared" si="24"/>
        <v>1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1</v>
      </c>
      <c r="BL42">
        <f t="shared" si="31"/>
        <v>0</v>
      </c>
      <c r="BM42">
        <f t="shared" si="32"/>
        <v>1</v>
      </c>
      <c r="BN42">
        <f t="shared" si="33"/>
        <v>1</v>
      </c>
      <c r="BO42">
        <f t="shared" si="34"/>
        <v>0</v>
      </c>
      <c r="BP42">
        <f t="shared" si="35"/>
        <v>0</v>
      </c>
      <c r="BQ42">
        <f t="shared" si="36"/>
        <v>1</v>
      </c>
      <c r="BR42">
        <f t="shared" si="37"/>
        <v>0</v>
      </c>
      <c r="BS42">
        <f t="shared" si="38"/>
        <v>0</v>
      </c>
      <c r="BT42">
        <f t="shared" si="39"/>
        <v>1</v>
      </c>
      <c r="BU42">
        <f t="shared" si="40"/>
        <v>1</v>
      </c>
      <c r="BV42">
        <f t="shared" si="41"/>
        <v>0</v>
      </c>
      <c r="BX42">
        <f t="shared" si="42"/>
        <v>1</v>
      </c>
      <c r="BY42">
        <f t="shared" si="45"/>
        <v>1</v>
      </c>
      <c r="BZ42">
        <f t="shared" si="46"/>
        <v>1</v>
      </c>
      <c r="CA42">
        <f t="shared" si="47"/>
        <v>1</v>
      </c>
      <c r="CB42">
        <f t="shared" si="48"/>
        <v>1</v>
      </c>
      <c r="CC42">
        <f t="shared" si="49"/>
        <v>1</v>
      </c>
      <c r="CD42">
        <f t="shared" si="50"/>
        <v>1</v>
      </c>
    </row>
    <row r="43" spans="1:82" ht="12.75">
      <c r="A43" s="7">
        <f t="shared" si="43"/>
        <v>37</v>
      </c>
      <c r="B43" s="55" t="s">
        <v>37</v>
      </c>
      <c r="C43">
        <v>1</v>
      </c>
      <c r="D43" s="55"/>
      <c r="E43">
        <v>1</v>
      </c>
      <c r="J43" s="55"/>
      <c r="N43">
        <v>0.5</v>
      </c>
      <c r="O43">
        <v>0.5</v>
      </c>
      <c r="S43" s="55"/>
      <c r="V43">
        <v>1</v>
      </c>
      <c r="W43" s="55"/>
      <c r="Y43">
        <v>0.5</v>
      </c>
      <c r="Z43" s="55">
        <v>0.5</v>
      </c>
      <c r="AC43">
        <v>1</v>
      </c>
      <c r="AE43" s="55"/>
      <c r="AG43">
        <v>1</v>
      </c>
      <c r="AH43" s="55"/>
      <c r="AI43" s="6"/>
      <c r="AJ43" s="6"/>
      <c r="AK43" s="6"/>
      <c r="AL43" s="6"/>
      <c r="AM43" s="6"/>
      <c r="AN43" s="6"/>
      <c r="AQ43">
        <f t="shared" si="44"/>
        <v>1</v>
      </c>
      <c r="AR43">
        <f t="shared" si="11"/>
        <v>1</v>
      </c>
      <c r="AS43">
        <f t="shared" si="12"/>
        <v>1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1</v>
      </c>
      <c r="BC43">
        <f t="shared" si="22"/>
        <v>1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1</v>
      </c>
      <c r="BK43">
        <f t="shared" si="30"/>
        <v>0</v>
      </c>
      <c r="BL43">
        <f t="shared" si="31"/>
        <v>0</v>
      </c>
      <c r="BM43">
        <f t="shared" si="32"/>
        <v>1</v>
      </c>
      <c r="BN43">
        <f t="shared" si="33"/>
        <v>1</v>
      </c>
      <c r="BO43">
        <f t="shared" si="34"/>
        <v>0</v>
      </c>
      <c r="BP43">
        <f t="shared" si="35"/>
        <v>0</v>
      </c>
      <c r="BQ43">
        <f t="shared" si="36"/>
        <v>1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1</v>
      </c>
      <c r="BV43">
        <f t="shared" si="41"/>
        <v>0</v>
      </c>
      <c r="BX43">
        <f t="shared" si="42"/>
        <v>1</v>
      </c>
      <c r="BY43">
        <f t="shared" si="45"/>
        <v>1</v>
      </c>
      <c r="BZ43">
        <f t="shared" si="46"/>
        <v>1</v>
      </c>
      <c r="CA43">
        <f t="shared" si="47"/>
        <v>1</v>
      </c>
      <c r="CB43">
        <f t="shared" si="48"/>
        <v>1</v>
      </c>
      <c r="CC43">
        <f t="shared" si="49"/>
        <v>1</v>
      </c>
      <c r="CD43">
        <f t="shared" si="50"/>
        <v>1</v>
      </c>
    </row>
    <row r="44" spans="1:82" ht="12.75">
      <c r="A44" s="7">
        <f t="shared" si="43"/>
        <v>38</v>
      </c>
      <c r="B44" s="55" t="s">
        <v>38</v>
      </c>
      <c r="C44">
        <v>1</v>
      </c>
      <c r="D44" s="55"/>
      <c r="F44">
        <v>0.5</v>
      </c>
      <c r="I44">
        <v>1</v>
      </c>
      <c r="J44" s="55">
        <v>0.5</v>
      </c>
      <c r="N44">
        <v>0.5</v>
      </c>
      <c r="O44">
        <v>0.5</v>
      </c>
      <c r="S44" s="55"/>
      <c r="U44">
        <v>0.5</v>
      </c>
      <c r="V44">
        <v>0.5</v>
      </c>
      <c r="W44" s="55"/>
      <c r="Y44">
        <v>0.5</v>
      </c>
      <c r="Z44" s="55">
        <v>0.5</v>
      </c>
      <c r="AB44">
        <v>0.5</v>
      </c>
      <c r="AC44">
        <v>0.5</v>
      </c>
      <c r="AE44" s="55"/>
      <c r="AG44">
        <v>1</v>
      </c>
      <c r="AH44" s="55"/>
      <c r="AI44" s="6"/>
      <c r="AJ44" s="6"/>
      <c r="AK44" s="6"/>
      <c r="AL44" s="6"/>
      <c r="AM44" s="6"/>
      <c r="AN44" s="6"/>
      <c r="AQ44">
        <f t="shared" si="44"/>
        <v>1</v>
      </c>
      <c r="AR44">
        <f t="shared" si="11"/>
        <v>1</v>
      </c>
      <c r="AS44">
        <f t="shared" si="12"/>
        <v>0</v>
      </c>
      <c r="AT44">
        <f t="shared" si="13"/>
        <v>1</v>
      </c>
      <c r="AU44">
        <f t="shared" si="14"/>
        <v>0</v>
      </c>
      <c r="AV44">
        <f t="shared" si="15"/>
        <v>0</v>
      </c>
      <c r="AW44">
        <f t="shared" si="16"/>
        <v>1</v>
      </c>
      <c r="AX44">
        <f t="shared" si="17"/>
        <v>1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1</v>
      </c>
      <c r="BC44">
        <f t="shared" si="22"/>
        <v>1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1</v>
      </c>
      <c r="BJ44">
        <f t="shared" si="29"/>
        <v>1</v>
      </c>
      <c r="BK44">
        <f t="shared" si="30"/>
        <v>0</v>
      </c>
      <c r="BL44">
        <f t="shared" si="31"/>
        <v>0</v>
      </c>
      <c r="BM44">
        <f t="shared" si="32"/>
        <v>1</v>
      </c>
      <c r="BN44">
        <f t="shared" si="33"/>
        <v>1</v>
      </c>
      <c r="BO44">
        <f t="shared" si="34"/>
        <v>0</v>
      </c>
      <c r="BP44">
        <f t="shared" si="35"/>
        <v>1</v>
      </c>
      <c r="BQ44">
        <f t="shared" si="36"/>
        <v>1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1</v>
      </c>
      <c r="BV44">
        <f t="shared" si="41"/>
        <v>0</v>
      </c>
      <c r="BX44">
        <f t="shared" si="42"/>
        <v>1</v>
      </c>
      <c r="BY44">
        <f t="shared" si="45"/>
        <v>1</v>
      </c>
      <c r="BZ44">
        <f t="shared" si="46"/>
        <v>1</v>
      </c>
      <c r="CA44">
        <f t="shared" si="47"/>
        <v>1</v>
      </c>
      <c r="CB44">
        <f t="shared" si="48"/>
        <v>1</v>
      </c>
      <c r="CC44">
        <f t="shared" si="49"/>
        <v>1</v>
      </c>
      <c r="CD44">
        <f t="shared" si="50"/>
        <v>1</v>
      </c>
    </row>
    <row r="45" spans="1:82" ht="12.75">
      <c r="A45" s="7">
        <f t="shared" si="43"/>
        <v>39</v>
      </c>
      <c r="B45" s="55" t="s">
        <v>39</v>
      </c>
      <c r="C45">
        <v>1</v>
      </c>
      <c r="D45" s="55"/>
      <c r="E45">
        <v>1</v>
      </c>
      <c r="J45" s="55"/>
      <c r="O45">
        <v>0.33</v>
      </c>
      <c r="P45">
        <v>0.33</v>
      </c>
      <c r="Q45">
        <v>0.33</v>
      </c>
      <c r="S45" s="55"/>
      <c r="U45">
        <v>1</v>
      </c>
      <c r="W45" s="55"/>
      <c r="Z45" s="55">
        <v>1</v>
      </c>
      <c r="AC45">
        <v>1</v>
      </c>
      <c r="AE45" s="55"/>
      <c r="AG45">
        <v>1</v>
      </c>
      <c r="AH45" s="55"/>
      <c r="AI45" s="6"/>
      <c r="AJ45" s="6"/>
      <c r="AK45" s="6"/>
      <c r="AL45" s="6"/>
      <c r="AM45" s="6"/>
      <c r="AN45" s="6"/>
      <c r="AQ45">
        <f t="shared" si="44"/>
        <v>1</v>
      </c>
      <c r="AR45">
        <f t="shared" si="11"/>
        <v>1</v>
      </c>
      <c r="AS45">
        <f t="shared" si="12"/>
        <v>1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1</v>
      </c>
      <c r="BD45">
        <f t="shared" si="23"/>
        <v>1</v>
      </c>
      <c r="BE45">
        <f t="shared" si="24"/>
        <v>1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1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1</v>
      </c>
      <c r="BO45">
        <f t="shared" si="34"/>
        <v>0</v>
      </c>
      <c r="BP45">
        <f t="shared" si="35"/>
        <v>0</v>
      </c>
      <c r="BQ45">
        <f t="shared" si="36"/>
        <v>1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1</v>
      </c>
      <c r="BV45">
        <f t="shared" si="41"/>
        <v>0</v>
      </c>
      <c r="BX45">
        <f t="shared" si="42"/>
        <v>1</v>
      </c>
      <c r="BY45">
        <f t="shared" si="45"/>
        <v>1</v>
      </c>
      <c r="BZ45">
        <f t="shared" si="46"/>
        <v>1</v>
      </c>
      <c r="CA45">
        <f t="shared" si="47"/>
        <v>1</v>
      </c>
      <c r="CB45">
        <f t="shared" si="48"/>
        <v>1</v>
      </c>
      <c r="CC45">
        <f t="shared" si="49"/>
        <v>1</v>
      </c>
      <c r="CD45">
        <f t="shared" si="50"/>
        <v>1</v>
      </c>
    </row>
    <row r="46" spans="1:82" ht="12.75">
      <c r="A46" s="7">
        <f t="shared" si="43"/>
        <v>40</v>
      </c>
      <c r="B46" s="55" t="s">
        <v>40</v>
      </c>
      <c r="C46">
        <v>1</v>
      </c>
      <c r="D46" s="55"/>
      <c r="H46">
        <v>1</v>
      </c>
      <c r="J46" s="55"/>
      <c r="O46">
        <v>0.5</v>
      </c>
      <c r="P46">
        <v>0.5</v>
      </c>
      <c r="S46" s="55"/>
      <c r="U46">
        <v>0.5</v>
      </c>
      <c r="W46" s="55">
        <v>0.5</v>
      </c>
      <c r="Y46">
        <v>0.5</v>
      </c>
      <c r="Z46" s="55">
        <v>0.5</v>
      </c>
      <c r="AC46">
        <v>1</v>
      </c>
      <c r="AE46" s="55"/>
      <c r="AG46">
        <v>1</v>
      </c>
      <c r="AH46" s="55"/>
      <c r="AI46" s="6"/>
      <c r="AJ46" s="6"/>
      <c r="AK46" s="6"/>
      <c r="AL46" s="6"/>
      <c r="AM46" s="6"/>
      <c r="AN46" s="6"/>
      <c r="AQ46">
        <f t="shared" si="44"/>
        <v>1</v>
      </c>
      <c r="AR46">
        <f t="shared" si="11"/>
        <v>1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1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1</v>
      </c>
      <c r="BD46">
        <f t="shared" si="23"/>
        <v>1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1</v>
      </c>
      <c r="BJ46">
        <f t="shared" si="29"/>
        <v>0</v>
      </c>
      <c r="BK46">
        <f t="shared" si="30"/>
        <v>1</v>
      </c>
      <c r="BL46">
        <f t="shared" si="31"/>
        <v>0</v>
      </c>
      <c r="BM46">
        <f t="shared" si="32"/>
        <v>1</v>
      </c>
      <c r="BN46">
        <f t="shared" si="33"/>
        <v>1</v>
      </c>
      <c r="BO46">
        <f t="shared" si="34"/>
        <v>0</v>
      </c>
      <c r="BP46">
        <f t="shared" si="35"/>
        <v>0</v>
      </c>
      <c r="BQ46">
        <f t="shared" si="36"/>
        <v>1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1</v>
      </c>
      <c r="BV46">
        <f t="shared" si="41"/>
        <v>0</v>
      </c>
      <c r="BX46">
        <f t="shared" si="42"/>
        <v>1</v>
      </c>
      <c r="BY46">
        <f t="shared" si="45"/>
        <v>1</v>
      </c>
      <c r="BZ46">
        <f t="shared" si="46"/>
        <v>1</v>
      </c>
      <c r="CA46">
        <f t="shared" si="47"/>
        <v>1</v>
      </c>
      <c r="CB46">
        <f t="shared" si="48"/>
        <v>1</v>
      </c>
      <c r="CC46">
        <f t="shared" si="49"/>
        <v>1</v>
      </c>
      <c r="CD46">
        <f t="shared" si="50"/>
        <v>1</v>
      </c>
    </row>
    <row r="47" spans="1:82" ht="12.75">
      <c r="A47" s="7">
        <f t="shared" si="43"/>
        <v>41</v>
      </c>
      <c r="B47" s="55" t="s">
        <v>41</v>
      </c>
      <c r="C47">
        <v>1</v>
      </c>
      <c r="D47" s="55"/>
      <c r="F47">
        <v>0.5</v>
      </c>
      <c r="I47">
        <v>1</v>
      </c>
      <c r="J47" s="55"/>
      <c r="P47">
        <v>0.5</v>
      </c>
      <c r="Q47">
        <v>0.5</v>
      </c>
      <c r="S47" s="55"/>
      <c r="U47">
        <v>0.5</v>
      </c>
      <c r="W47" s="55">
        <v>0.5</v>
      </c>
      <c r="Y47">
        <v>0.5</v>
      </c>
      <c r="Z47" s="55">
        <v>0.5</v>
      </c>
      <c r="AB47">
        <v>0.5</v>
      </c>
      <c r="AC47">
        <v>0.5</v>
      </c>
      <c r="AE47" s="55"/>
      <c r="AG47">
        <v>1</v>
      </c>
      <c r="AH47" s="55"/>
      <c r="AI47" s="6"/>
      <c r="AJ47" s="6"/>
      <c r="AK47" s="6"/>
      <c r="AL47" s="6"/>
      <c r="AM47" s="6"/>
      <c r="AN47" s="6"/>
      <c r="AQ47">
        <f t="shared" si="44"/>
        <v>1</v>
      </c>
      <c r="AR47">
        <f t="shared" si="11"/>
        <v>1</v>
      </c>
      <c r="AS47">
        <f t="shared" si="12"/>
        <v>0</v>
      </c>
      <c r="AT47">
        <f t="shared" si="13"/>
        <v>1</v>
      </c>
      <c r="AU47">
        <f t="shared" si="14"/>
        <v>0</v>
      </c>
      <c r="AV47">
        <f t="shared" si="15"/>
        <v>0</v>
      </c>
      <c r="AW47">
        <f t="shared" si="16"/>
        <v>1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1</v>
      </c>
      <c r="BE47">
        <f t="shared" si="24"/>
        <v>1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1</v>
      </c>
      <c r="BJ47">
        <f t="shared" si="29"/>
        <v>0</v>
      </c>
      <c r="BK47">
        <f t="shared" si="30"/>
        <v>1</v>
      </c>
      <c r="BL47">
        <f t="shared" si="31"/>
        <v>0</v>
      </c>
      <c r="BM47">
        <f t="shared" si="32"/>
        <v>1</v>
      </c>
      <c r="BN47">
        <f t="shared" si="33"/>
        <v>1</v>
      </c>
      <c r="BO47">
        <f t="shared" si="34"/>
        <v>0</v>
      </c>
      <c r="BP47">
        <f t="shared" si="35"/>
        <v>1</v>
      </c>
      <c r="BQ47">
        <f t="shared" si="36"/>
        <v>1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1</v>
      </c>
      <c r="BV47">
        <f t="shared" si="41"/>
        <v>0</v>
      </c>
      <c r="BX47">
        <f t="shared" si="42"/>
        <v>1</v>
      </c>
      <c r="BY47">
        <f t="shared" si="45"/>
        <v>1</v>
      </c>
      <c r="BZ47">
        <f t="shared" si="46"/>
        <v>1</v>
      </c>
      <c r="CA47">
        <f t="shared" si="47"/>
        <v>1</v>
      </c>
      <c r="CB47">
        <f t="shared" si="48"/>
        <v>1</v>
      </c>
      <c r="CC47">
        <f t="shared" si="49"/>
        <v>1</v>
      </c>
      <c r="CD47">
        <f t="shared" si="50"/>
        <v>1</v>
      </c>
    </row>
    <row r="48" spans="1:82" ht="12.75">
      <c r="A48" s="7">
        <f t="shared" si="43"/>
        <v>42</v>
      </c>
      <c r="B48" s="55" t="s">
        <v>42</v>
      </c>
      <c r="C48">
        <v>1</v>
      </c>
      <c r="D48" s="55"/>
      <c r="E48">
        <v>1</v>
      </c>
      <c r="J48" s="55"/>
      <c r="O48">
        <v>0.33</v>
      </c>
      <c r="P48">
        <v>0.33</v>
      </c>
      <c r="Q48">
        <v>0.33</v>
      </c>
      <c r="S48" s="55"/>
      <c r="U48">
        <v>1</v>
      </c>
      <c r="W48" s="55"/>
      <c r="Z48" s="55">
        <v>1</v>
      </c>
      <c r="AD48">
        <v>0.5</v>
      </c>
      <c r="AE48" s="55">
        <v>0.5</v>
      </c>
      <c r="AF48">
        <v>0.5</v>
      </c>
      <c r="AG48">
        <v>0.5</v>
      </c>
      <c r="AH48" s="55"/>
      <c r="AI48" s="6"/>
      <c r="AJ48" s="6"/>
      <c r="AK48" s="6"/>
      <c r="AL48" s="6"/>
      <c r="AM48" s="6"/>
      <c r="AN48" s="6"/>
      <c r="AQ48">
        <f t="shared" si="44"/>
        <v>1</v>
      </c>
      <c r="AR48">
        <f t="shared" si="11"/>
        <v>1</v>
      </c>
      <c r="AS48">
        <f t="shared" si="12"/>
        <v>1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1</v>
      </c>
      <c r="BD48">
        <f t="shared" si="23"/>
        <v>1</v>
      </c>
      <c r="BE48">
        <f t="shared" si="24"/>
        <v>1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1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1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1</v>
      </c>
      <c r="BS48">
        <f t="shared" si="38"/>
        <v>1</v>
      </c>
      <c r="BT48">
        <f t="shared" si="39"/>
        <v>1</v>
      </c>
      <c r="BU48">
        <f t="shared" si="40"/>
        <v>1</v>
      </c>
      <c r="BV48">
        <f t="shared" si="41"/>
        <v>0</v>
      </c>
      <c r="BX48">
        <f t="shared" si="42"/>
        <v>1</v>
      </c>
      <c r="BY48">
        <f t="shared" si="45"/>
        <v>1</v>
      </c>
      <c r="BZ48">
        <f t="shared" si="46"/>
        <v>1</v>
      </c>
      <c r="CA48">
        <f t="shared" si="47"/>
        <v>1</v>
      </c>
      <c r="CB48">
        <f t="shared" si="48"/>
        <v>1</v>
      </c>
      <c r="CC48">
        <f t="shared" si="49"/>
        <v>1</v>
      </c>
      <c r="CD48">
        <f t="shared" si="50"/>
        <v>1</v>
      </c>
    </row>
    <row r="49" spans="1:82" ht="12.75">
      <c r="A49" s="7">
        <f t="shared" si="43"/>
        <v>43</v>
      </c>
      <c r="B49" s="55" t="s">
        <v>43</v>
      </c>
      <c r="C49">
        <v>1</v>
      </c>
      <c r="D49" s="55"/>
      <c r="E49">
        <v>0.5</v>
      </c>
      <c r="H49">
        <v>0.5</v>
      </c>
      <c r="J49" s="55"/>
      <c r="P49">
        <v>0.5</v>
      </c>
      <c r="Q49">
        <v>0.5</v>
      </c>
      <c r="S49" s="55"/>
      <c r="W49" s="55">
        <v>1</v>
      </c>
      <c r="Y49">
        <v>0.5</v>
      </c>
      <c r="Z49" s="55">
        <v>0.5</v>
      </c>
      <c r="AD49">
        <v>0.5</v>
      </c>
      <c r="AE49" s="55">
        <v>0.5</v>
      </c>
      <c r="AF49">
        <v>0.5</v>
      </c>
      <c r="AG49">
        <v>0.5</v>
      </c>
      <c r="AH49" s="55"/>
      <c r="AI49" s="6"/>
      <c r="AJ49" s="6"/>
      <c r="AK49" s="6"/>
      <c r="AL49" s="6"/>
      <c r="AM49" s="6"/>
      <c r="AN49" s="6"/>
      <c r="AQ49">
        <f t="shared" si="44"/>
        <v>1</v>
      </c>
      <c r="AR49">
        <f t="shared" si="11"/>
        <v>1</v>
      </c>
      <c r="AS49">
        <f t="shared" si="12"/>
        <v>1</v>
      </c>
      <c r="AT49">
        <f t="shared" si="13"/>
        <v>0</v>
      </c>
      <c r="AU49">
        <f t="shared" si="14"/>
        <v>0</v>
      </c>
      <c r="AV49">
        <f t="shared" si="15"/>
        <v>1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1</v>
      </c>
      <c r="BE49">
        <f t="shared" si="24"/>
        <v>1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1</v>
      </c>
      <c r="BL49">
        <f t="shared" si="31"/>
        <v>0</v>
      </c>
      <c r="BM49">
        <f t="shared" si="32"/>
        <v>1</v>
      </c>
      <c r="BN49">
        <f t="shared" si="33"/>
        <v>1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1</v>
      </c>
      <c r="BS49">
        <f t="shared" si="38"/>
        <v>1</v>
      </c>
      <c r="BT49">
        <f t="shared" si="39"/>
        <v>1</v>
      </c>
      <c r="BU49">
        <f t="shared" si="40"/>
        <v>1</v>
      </c>
      <c r="BV49">
        <f t="shared" si="41"/>
        <v>0</v>
      </c>
      <c r="BX49">
        <f t="shared" si="42"/>
        <v>1</v>
      </c>
      <c r="BY49">
        <f t="shared" si="45"/>
        <v>1</v>
      </c>
      <c r="BZ49">
        <f t="shared" si="46"/>
        <v>1</v>
      </c>
      <c r="CA49">
        <f t="shared" si="47"/>
        <v>1</v>
      </c>
      <c r="CB49">
        <f t="shared" si="48"/>
        <v>1</v>
      </c>
      <c r="CC49">
        <f t="shared" si="49"/>
        <v>1</v>
      </c>
      <c r="CD49">
        <f t="shared" si="50"/>
        <v>1</v>
      </c>
    </row>
    <row r="50" spans="1:82" ht="12.75">
      <c r="A50" s="7">
        <f t="shared" si="43"/>
        <v>44</v>
      </c>
      <c r="B50" s="55" t="s">
        <v>46</v>
      </c>
      <c r="C50">
        <v>1</v>
      </c>
      <c r="D50" s="55"/>
      <c r="H50">
        <v>1</v>
      </c>
      <c r="J50" s="55"/>
      <c r="N50">
        <v>0.33</v>
      </c>
      <c r="O50">
        <v>0.33</v>
      </c>
      <c r="P50">
        <v>0.33</v>
      </c>
      <c r="S50" s="55"/>
      <c r="T50">
        <v>1</v>
      </c>
      <c r="U50">
        <v>1</v>
      </c>
      <c r="W50" s="55"/>
      <c r="Y50">
        <v>0.5</v>
      </c>
      <c r="Z50" s="55">
        <v>0.5</v>
      </c>
      <c r="AB50">
        <v>0.5</v>
      </c>
      <c r="AC50">
        <v>0.5</v>
      </c>
      <c r="AE50" s="55"/>
      <c r="AG50">
        <v>1</v>
      </c>
      <c r="AH50" s="55"/>
      <c r="AI50" s="6"/>
      <c r="AJ50" s="6"/>
      <c r="AK50" s="6"/>
      <c r="AL50" s="6"/>
      <c r="AM50" s="6"/>
      <c r="AN50" s="6"/>
      <c r="AQ50">
        <f t="shared" si="44"/>
        <v>1</v>
      </c>
      <c r="AR50">
        <f t="shared" si="11"/>
        <v>1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1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1</v>
      </c>
      <c r="BC50">
        <f t="shared" si="22"/>
        <v>1</v>
      </c>
      <c r="BD50">
        <f t="shared" si="23"/>
        <v>1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1</v>
      </c>
      <c r="BI50">
        <f t="shared" si="28"/>
        <v>1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1</v>
      </c>
      <c r="BN50">
        <f t="shared" si="33"/>
        <v>1</v>
      </c>
      <c r="BO50">
        <f t="shared" si="34"/>
        <v>0</v>
      </c>
      <c r="BP50">
        <f t="shared" si="35"/>
        <v>1</v>
      </c>
      <c r="BQ50">
        <f t="shared" si="36"/>
        <v>1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1</v>
      </c>
      <c r="BV50">
        <f t="shared" si="41"/>
        <v>0</v>
      </c>
      <c r="BX50">
        <f t="shared" si="42"/>
        <v>1</v>
      </c>
      <c r="BY50">
        <f t="shared" si="45"/>
        <v>1</v>
      </c>
      <c r="BZ50">
        <f t="shared" si="46"/>
        <v>1</v>
      </c>
      <c r="CA50">
        <f t="shared" si="47"/>
        <v>1</v>
      </c>
      <c r="CB50">
        <f t="shared" si="48"/>
        <v>1</v>
      </c>
      <c r="CC50">
        <f t="shared" si="49"/>
        <v>1</v>
      </c>
      <c r="CD50">
        <f t="shared" si="50"/>
        <v>1</v>
      </c>
    </row>
    <row r="51" spans="1:82" ht="12.75">
      <c r="A51" s="7">
        <f t="shared" si="43"/>
        <v>45</v>
      </c>
      <c r="B51" s="55" t="s">
        <v>47</v>
      </c>
      <c r="C51">
        <v>1</v>
      </c>
      <c r="D51" s="55"/>
      <c r="E51">
        <v>1</v>
      </c>
      <c r="J51" s="55"/>
      <c r="O51">
        <v>0.5</v>
      </c>
      <c r="P51">
        <v>0.5</v>
      </c>
      <c r="S51" s="55"/>
      <c r="U51">
        <v>1</v>
      </c>
      <c r="W51" s="55"/>
      <c r="Y51">
        <v>0.5</v>
      </c>
      <c r="Z51" s="55">
        <v>0.5</v>
      </c>
      <c r="AB51">
        <v>0.5</v>
      </c>
      <c r="AC51">
        <v>0.5</v>
      </c>
      <c r="AE51" s="55"/>
      <c r="AG51">
        <v>1</v>
      </c>
      <c r="AH51" s="55"/>
      <c r="AI51" s="6"/>
      <c r="AJ51" s="6"/>
      <c r="AK51" s="6"/>
      <c r="AL51" s="6"/>
      <c r="AM51" s="6"/>
      <c r="AN51" s="6"/>
      <c r="AQ51">
        <f t="shared" si="44"/>
        <v>1</v>
      </c>
      <c r="AR51">
        <f t="shared" si="11"/>
        <v>1</v>
      </c>
      <c r="AS51">
        <f t="shared" si="12"/>
        <v>1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1</v>
      </c>
      <c r="BD51">
        <f t="shared" si="23"/>
        <v>1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1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1</v>
      </c>
      <c r="BN51">
        <f t="shared" si="33"/>
        <v>1</v>
      </c>
      <c r="BO51">
        <f t="shared" si="34"/>
        <v>0</v>
      </c>
      <c r="BP51">
        <f t="shared" si="35"/>
        <v>1</v>
      </c>
      <c r="BQ51">
        <f t="shared" si="36"/>
        <v>1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1</v>
      </c>
      <c r="BV51">
        <f t="shared" si="41"/>
        <v>0</v>
      </c>
      <c r="BX51">
        <f t="shared" si="42"/>
        <v>1</v>
      </c>
      <c r="BY51">
        <f t="shared" si="45"/>
        <v>1</v>
      </c>
      <c r="BZ51">
        <f t="shared" si="46"/>
        <v>1</v>
      </c>
      <c r="CA51">
        <f t="shared" si="47"/>
        <v>1</v>
      </c>
      <c r="CB51">
        <f t="shared" si="48"/>
        <v>1</v>
      </c>
      <c r="CC51">
        <f t="shared" si="49"/>
        <v>1</v>
      </c>
      <c r="CD51">
        <f t="shared" si="50"/>
        <v>1</v>
      </c>
    </row>
    <row r="52" spans="1:82" ht="12.75">
      <c r="A52" s="7">
        <f t="shared" si="43"/>
        <v>46</v>
      </c>
      <c r="B52" s="55" t="s">
        <v>48</v>
      </c>
      <c r="C52">
        <v>1</v>
      </c>
      <c r="D52" s="55"/>
      <c r="E52">
        <v>1</v>
      </c>
      <c r="J52" s="55"/>
      <c r="N52">
        <v>0.5</v>
      </c>
      <c r="O52">
        <v>0.5</v>
      </c>
      <c r="S52" s="55"/>
      <c r="T52">
        <v>1</v>
      </c>
      <c r="U52">
        <v>1</v>
      </c>
      <c r="W52" s="55"/>
      <c r="Y52">
        <v>0.5</v>
      </c>
      <c r="Z52" s="55">
        <v>0.5</v>
      </c>
      <c r="AB52">
        <v>0.5</v>
      </c>
      <c r="AC52">
        <v>0.5</v>
      </c>
      <c r="AE52" s="55"/>
      <c r="AG52">
        <v>1</v>
      </c>
      <c r="AH52" s="55"/>
      <c r="AI52" s="6"/>
      <c r="AJ52" s="6"/>
      <c r="AK52" s="6"/>
      <c r="AL52" s="6"/>
      <c r="AM52" s="6"/>
      <c r="AN52" s="6"/>
      <c r="AQ52">
        <f t="shared" si="44"/>
        <v>1</v>
      </c>
      <c r="AR52">
        <f t="shared" si="11"/>
        <v>1</v>
      </c>
      <c r="AS52">
        <f t="shared" si="12"/>
        <v>1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1</v>
      </c>
      <c r="BC52">
        <f t="shared" si="22"/>
        <v>1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1</v>
      </c>
      <c r="BI52">
        <f t="shared" si="28"/>
        <v>1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1</v>
      </c>
      <c r="BN52">
        <f t="shared" si="33"/>
        <v>1</v>
      </c>
      <c r="BO52">
        <f t="shared" si="34"/>
        <v>0</v>
      </c>
      <c r="BP52">
        <f t="shared" si="35"/>
        <v>1</v>
      </c>
      <c r="BQ52">
        <f t="shared" si="36"/>
        <v>1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1</v>
      </c>
      <c r="BV52">
        <f t="shared" si="41"/>
        <v>0</v>
      </c>
      <c r="BX52">
        <f t="shared" si="42"/>
        <v>1</v>
      </c>
      <c r="BY52">
        <f t="shared" si="45"/>
        <v>1</v>
      </c>
      <c r="BZ52">
        <f t="shared" si="46"/>
        <v>1</v>
      </c>
      <c r="CA52">
        <f t="shared" si="47"/>
        <v>1</v>
      </c>
      <c r="CB52">
        <f t="shared" si="48"/>
        <v>1</v>
      </c>
      <c r="CC52">
        <f t="shared" si="49"/>
        <v>1</v>
      </c>
      <c r="CD52">
        <f t="shared" si="50"/>
        <v>1</v>
      </c>
    </row>
    <row r="53" spans="1:82" ht="12.75">
      <c r="A53" s="7">
        <f t="shared" si="43"/>
        <v>47</v>
      </c>
      <c r="B53" s="55" t="s">
        <v>49</v>
      </c>
      <c r="C53">
        <v>1</v>
      </c>
      <c r="D53" s="55"/>
      <c r="E53">
        <v>1</v>
      </c>
      <c r="J53" s="55"/>
      <c r="O53">
        <v>0.25</v>
      </c>
      <c r="P53">
        <v>0.25</v>
      </c>
      <c r="Q53">
        <v>0.25</v>
      </c>
      <c r="R53">
        <v>0.25</v>
      </c>
      <c r="S53" s="55"/>
      <c r="U53">
        <v>0.5</v>
      </c>
      <c r="W53" s="55">
        <v>0.5</v>
      </c>
      <c r="Y53">
        <v>0.5</v>
      </c>
      <c r="Z53" s="55">
        <v>0.5</v>
      </c>
      <c r="AC53">
        <v>0.5</v>
      </c>
      <c r="AD53">
        <v>0.5</v>
      </c>
      <c r="AE53" s="55"/>
      <c r="AG53">
        <v>1</v>
      </c>
      <c r="AH53" s="55"/>
      <c r="AI53" s="6"/>
      <c r="AJ53" s="6"/>
      <c r="AK53" s="6"/>
      <c r="AL53" s="6"/>
      <c r="AM53" s="6"/>
      <c r="AN53" s="6"/>
      <c r="AQ53">
        <f t="shared" si="44"/>
        <v>1</v>
      </c>
      <c r="AR53">
        <f t="shared" si="11"/>
        <v>1</v>
      </c>
      <c r="AS53">
        <f t="shared" si="12"/>
        <v>1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1</v>
      </c>
      <c r="BD53">
        <f t="shared" si="23"/>
        <v>1</v>
      </c>
      <c r="BE53">
        <f t="shared" si="24"/>
        <v>1</v>
      </c>
      <c r="BF53">
        <f t="shared" si="25"/>
        <v>1</v>
      </c>
      <c r="BG53">
        <f t="shared" si="26"/>
        <v>0</v>
      </c>
      <c r="BH53">
        <f t="shared" si="27"/>
        <v>0</v>
      </c>
      <c r="BI53">
        <f t="shared" si="28"/>
        <v>1</v>
      </c>
      <c r="BJ53">
        <f t="shared" si="29"/>
        <v>0</v>
      </c>
      <c r="BK53">
        <f t="shared" si="30"/>
        <v>1</v>
      </c>
      <c r="BL53">
        <f t="shared" si="31"/>
        <v>0</v>
      </c>
      <c r="BM53">
        <f t="shared" si="32"/>
        <v>1</v>
      </c>
      <c r="BN53">
        <f t="shared" si="33"/>
        <v>1</v>
      </c>
      <c r="BO53">
        <f t="shared" si="34"/>
        <v>0</v>
      </c>
      <c r="BP53">
        <f t="shared" si="35"/>
        <v>0</v>
      </c>
      <c r="BQ53">
        <f t="shared" si="36"/>
        <v>1</v>
      </c>
      <c r="BR53">
        <f t="shared" si="37"/>
        <v>1</v>
      </c>
      <c r="BS53">
        <f t="shared" si="38"/>
        <v>0</v>
      </c>
      <c r="BT53">
        <f t="shared" si="39"/>
        <v>0</v>
      </c>
      <c r="BU53">
        <f t="shared" si="40"/>
        <v>1</v>
      </c>
      <c r="BV53">
        <f t="shared" si="41"/>
        <v>0</v>
      </c>
      <c r="BX53">
        <f t="shared" si="42"/>
        <v>1</v>
      </c>
      <c r="BY53">
        <f t="shared" si="45"/>
        <v>1</v>
      </c>
      <c r="BZ53">
        <f t="shared" si="46"/>
        <v>1</v>
      </c>
      <c r="CA53">
        <f t="shared" si="47"/>
        <v>1</v>
      </c>
      <c r="CB53">
        <f t="shared" si="48"/>
        <v>1</v>
      </c>
      <c r="CC53">
        <f t="shared" si="49"/>
        <v>1</v>
      </c>
      <c r="CD53">
        <f t="shared" si="50"/>
        <v>1</v>
      </c>
    </row>
    <row r="54" spans="1:82" ht="12.75">
      <c r="A54" s="7">
        <f t="shared" si="43"/>
        <v>48</v>
      </c>
      <c r="B54" s="55" t="s">
        <v>50</v>
      </c>
      <c r="C54">
        <v>1</v>
      </c>
      <c r="D54" s="55"/>
      <c r="E54">
        <v>1</v>
      </c>
      <c r="J54" s="55"/>
      <c r="L54">
        <v>0.33</v>
      </c>
      <c r="M54">
        <v>0.33</v>
      </c>
      <c r="N54">
        <v>0.33</v>
      </c>
      <c r="S54" s="55"/>
      <c r="U54">
        <v>1</v>
      </c>
      <c r="W54" s="55"/>
      <c r="Y54">
        <v>1</v>
      </c>
      <c r="Z54" s="55"/>
      <c r="AB54">
        <v>1</v>
      </c>
      <c r="AE54" s="55"/>
      <c r="AG54">
        <v>0.5</v>
      </c>
      <c r="AH54" s="55">
        <v>0.5</v>
      </c>
      <c r="AI54" s="6"/>
      <c r="AJ54" s="6"/>
      <c r="AK54" s="6"/>
      <c r="AL54" s="6"/>
      <c r="AM54" s="6"/>
      <c r="AN54" s="6"/>
      <c r="AQ54">
        <f t="shared" si="44"/>
        <v>1</v>
      </c>
      <c r="AR54">
        <f t="shared" si="11"/>
        <v>1</v>
      </c>
      <c r="AS54">
        <f t="shared" si="12"/>
        <v>1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1</v>
      </c>
      <c r="BA54">
        <f t="shared" si="20"/>
        <v>1</v>
      </c>
      <c r="BB54">
        <f t="shared" si="21"/>
        <v>1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1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1</v>
      </c>
      <c r="BN54">
        <f t="shared" si="33"/>
        <v>0</v>
      </c>
      <c r="BO54">
        <f t="shared" si="34"/>
        <v>0</v>
      </c>
      <c r="BP54">
        <f t="shared" si="35"/>
        <v>1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1</v>
      </c>
      <c r="BV54">
        <f t="shared" si="41"/>
        <v>1</v>
      </c>
      <c r="BX54">
        <f t="shared" si="42"/>
        <v>1</v>
      </c>
      <c r="BY54">
        <f t="shared" si="45"/>
        <v>1</v>
      </c>
      <c r="BZ54">
        <f t="shared" si="46"/>
        <v>1</v>
      </c>
      <c r="CA54">
        <f t="shared" si="47"/>
        <v>1</v>
      </c>
      <c r="CB54">
        <f t="shared" si="48"/>
        <v>1</v>
      </c>
      <c r="CC54">
        <f t="shared" si="49"/>
        <v>1</v>
      </c>
      <c r="CD54">
        <f t="shared" si="50"/>
        <v>1</v>
      </c>
    </row>
    <row r="55" spans="1:82" ht="12.75">
      <c r="A55" s="7">
        <f t="shared" si="43"/>
        <v>49</v>
      </c>
      <c r="B55" s="55" t="s">
        <v>51</v>
      </c>
      <c r="C55">
        <v>1</v>
      </c>
      <c r="D55" s="55"/>
      <c r="E55">
        <v>1</v>
      </c>
      <c r="J55" s="55"/>
      <c r="O55">
        <v>0.33</v>
      </c>
      <c r="P55">
        <v>0.33</v>
      </c>
      <c r="Q55">
        <v>0.33</v>
      </c>
      <c r="S55" s="55"/>
      <c r="V55">
        <v>0.5</v>
      </c>
      <c r="W55" s="55">
        <v>0.5</v>
      </c>
      <c r="Y55">
        <v>0.5</v>
      </c>
      <c r="Z55" s="55">
        <v>0.5</v>
      </c>
      <c r="AC55">
        <v>0.5</v>
      </c>
      <c r="AD55">
        <v>0.5</v>
      </c>
      <c r="AE55" s="55"/>
      <c r="AG55">
        <v>1</v>
      </c>
      <c r="AH55" s="55"/>
      <c r="AI55" s="6"/>
      <c r="AJ55" s="6"/>
      <c r="AK55" s="6"/>
      <c r="AL55" s="6"/>
      <c r="AM55" s="6"/>
      <c r="AN55" s="6"/>
      <c r="AP55" s="7"/>
      <c r="AQ55">
        <f t="shared" si="44"/>
        <v>1</v>
      </c>
      <c r="AR55">
        <f t="shared" si="11"/>
        <v>1</v>
      </c>
      <c r="AS55">
        <f t="shared" si="12"/>
        <v>1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1</v>
      </c>
      <c r="BD55">
        <f t="shared" si="23"/>
        <v>1</v>
      </c>
      <c r="BE55">
        <f t="shared" si="24"/>
        <v>1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1</v>
      </c>
      <c r="BK55">
        <f t="shared" si="30"/>
        <v>1</v>
      </c>
      <c r="BL55">
        <f t="shared" si="31"/>
        <v>0</v>
      </c>
      <c r="BM55">
        <f t="shared" si="32"/>
        <v>1</v>
      </c>
      <c r="BN55">
        <f t="shared" si="33"/>
        <v>1</v>
      </c>
      <c r="BO55">
        <f t="shared" si="34"/>
        <v>0</v>
      </c>
      <c r="BP55">
        <f t="shared" si="35"/>
        <v>0</v>
      </c>
      <c r="BQ55">
        <f t="shared" si="36"/>
        <v>1</v>
      </c>
      <c r="BR55">
        <f t="shared" si="37"/>
        <v>1</v>
      </c>
      <c r="BS55">
        <f t="shared" si="38"/>
        <v>0</v>
      </c>
      <c r="BT55">
        <f t="shared" si="39"/>
        <v>0</v>
      </c>
      <c r="BU55">
        <f t="shared" si="40"/>
        <v>1</v>
      </c>
      <c r="BV55">
        <f t="shared" si="41"/>
        <v>0</v>
      </c>
      <c r="BX55">
        <f t="shared" si="42"/>
        <v>1</v>
      </c>
      <c r="BY55">
        <f t="shared" si="45"/>
        <v>1</v>
      </c>
      <c r="BZ55">
        <f t="shared" si="46"/>
        <v>1</v>
      </c>
      <c r="CA55">
        <f t="shared" si="47"/>
        <v>1</v>
      </c>
      <c r="CB55">
        <f t="shared" si="48"/>
        <v>1</v>
      </c>
      <c r="CC55">
        <f t="shared" si="49"/>
        <v>1</v>
      </c>
      <c r="CD55">
        <f t="shared" si="50"/>
        <v>1</v>
      </c>
    </row>
    <row r="56" spans="1:82" ht="12.75">
      <c r="A56" s="7">
        <f t="shared" si="43"/>
        <v>50</v>
      </c>
      <c r="B56" s="55" t="s">
        <v>52</v>
      </c>
      <c r="C56">
        <v>1</v>
      </c>
      <c r="D56" s="55"/>
      <c r="E56">
        <v>1</v>
      </c>
      <c r="J56" s="55"/>
      <c r="P56">
        <v>1</v>
      </c>
      <c r="S56" s="55"/>
      <c r="V56">
        <v>0.5</v>
      </c>
      <c r="W56" s="55">
        <v>0.5</v>
      </c>
      <c r="Z56" s="55">
        <v>1</v>
      </c>
      <c r="AC56">
        <v>0.5</v>
      </c>
      <c r="AD56">
        <v>0.5</v>
      </c>
      <c r="AE56" s="55"/>
      <c r="AF56">
        <v>0.5</v>
      </c>
      <c r="AG56">
        <v>0.5</v>
      </c>
      <c r="AH56" s="55"/>
      <c r="AI56" s="6"/>
      <c r="AJ56" s="6"/>
      <c r="AK56" s="6"/>
      <c r="AL56" s="6"/>
      <c r="AM56" s="6"/>
      <c r="AN56" s="6"/>
      <c r="AP56" s="7"/>
      <c r="AQ56">
        <f t="shared" si="44"/>
        <v>1</v>
      </c>
      <c r="AR56">
        <f t="shared" si="11"/>
        <v>1</v>
      </c>
      <c r="AS56">
        <f t="shared" si="12"/>
        <v>1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1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1</v>
      </c>
      <c r="BK56">
        <f t="shared" si="30"/>
        <v>1</v>
      </c>
      <c r="BL56">
        <f t="shared" si="31"/>
        <v>0</v>
      </c>
      <c r="BM56">
        <f t="shared" si="32"/>
        <v>0</v>
      </c>
      <c r="BN56">
        <f t="shared" si="33"/>
        <v>1</v>
      </c>
      <c r="BO56">
        <f t="shared" si="34"/>
        <v>0</v>
      </c>
      <c r="BP56">
        <f t="shared" si="35"/>
        <v>0</v>
      </c>
      <c r="BQ56">
        <f t="shared" si="36"/>
        <v>1</v>
      </c>
      <c r="BR56">
        <f t="shared" si="37"/>
        <v>1</v>
      </c>
      <c r="BS56">
        <f t="shared" si="38"/>
        <v>0</v>
      </c>
      <c r="BT56">
        <f t="shared" si="39"/>
        <v>1</v>
      </c>
      <c r="BU56">
        <f t="shared" si="40"/>
        <v>1</v>
      </c>
      <c r="BV56">
        <f t="shared" si="41"/>
        <v>0</v>
      </c>
      <c r="BX56">
        <f t="shared" si="42"/>
        <v>1</v>
      </c>
      <c r="BY56">
        <f t="shared" si="45"/>
        <v>1</v>
      </c>
      <c r="BZ56">
        <f t="shared" si="46"/>
        <v>1</v>
      </c>
      <c r="CA56">
        <f t="shared" si="47"/>
        <v>1</v>
      </c>
      <c r="CB56">
        <f t="shared" si="48"/>
        <v>1</v>
      </c>
      <c r="CC56">
        <f t="shared" si="49"/>
        <v>1</v>
      </c>
      <c r="CD56">
        <f t="shared" si="50"/>
        <v>1</v>
      </c>
    </row>
    <row r="57" spans="1:82" ht="12.75">
      <c r="A57" s="7">
        <f t="shared" si="43"/>
        <v>51</v>
      </c>
      <c r="B57" s="55" t="s">
        <v>53</v>
      </c>
      <c r="C57">
        <v>1</v>
      </c>
      <c r="D57" s="55"/>
      <c r="E57">
        <v>1</v>
      </c>
      <c r="J57" s="55"/>
      <c r="P57">
        <v>0.5</v>
      </c>
      <c r="Q57">
        <v>0.5</v>
      </c>
      <c r="S57" s="55"/>
      <c r="W57" s="55">
        <v>1</v>
      </c>
      <c r="Y57">
        <v>1</v>
      </c>
      <c r="Z57" s="55"/>
      <c r="AC57">
        <v>1</v>
      </c>
      <c r="AE57" s="55"/>
      <c r="AG57">
        <v>1</v>
      </c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1</v>
      </c>
      <c r="AR57">
        <f t="shared" si="11"/>
        <v>1</v>
      </c>
      <c r="AS57">
        <f t="shared" si="12"/>
        <v>1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1</v>
      </c>
      <c r="BE57">
        <f t="shared" si="24"/>
        <v>1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1</v>
      </c>
      <c r="BL57">
        <f t="shared" si="31"/>
        <v>0</v>
      </c>
      <c r="BM57">
        <f t="shared" si="32"/>
        <v>1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1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1</v>
      </c>
      <c r="BV57">
        <f t="shared" si="41"/>
        <v>0</v>
      </c>
      <c r="BX57">
        <f t="shared" si="42"/>
        <v>1</v>
      </c>
      <c r="BY57">
        <f aca="true" t="shared" si="52" ref="BY57:BY103">IF(AS57+AT57+AU57+AV57+AW57+AX57&gt;0,1,0)</f>
        <v>1</v>
      </c>
      <c r="BZ57">
        <f aca="true" t="shared" si="53" ref="BZ57:BZ103">IF(AY57+AZ57+BA57+BB57+BC57+BD57+BE57+BF57+BG57&gt;0,1,0)</f>
        <v>1</v>
      </c>
      <c r="CA57">
        <f aca="true" t="shared" si="54" ref="CA57:CA103">IF(BH57+BI57+BJ57+BK57&gt;0,1,0)</f>
        <v>1</v>
      </c>
      <c r="CB57">
        <f aca="true" t="shared" si="55" ref="CB57:CB103">IF(BL57+BM57+BN57&gt;0,1,0)</f>
        <v>1</v>
      </c>
      <c r="CC57">
        <f aca="true" t="shared" si="56" ref="CC57:CC103">IF(BO57+BP57+BQ57+BR57+BS57&gt;0,1,0)</f>
        <v>1</v>
      </c>
      <c r="CD57">
        <f aca="true" t="shared" si="57" ref="CD57:CD103">IF(BT57+BU57+BV57&gt;0,1,0)</f>
        <v>1</v>
      </c>
    </row>
    <row r="58" spans="1:82" ht="12.75">
      <c r="A58" s="7">
        <f t="shared" si="43"/>
        <v>52</v>
      </c>
      <c r="B58" s="55" t="s">
        <v>54</v>
      </c>
      <c r="C58">
        <v>1</v>
      </c>
      <c r="D58" s="55"/>
      <c r="F58">
        <v>1</v>
      </c>
      <c r="G58">
        <v>1</v>
      </c>
      <c r="H58">
        <v>1</v>
      </c>
      <c r="J58" s="55">
        <v>0.5</v>
      </c>
      <c r="O58">
        <v>0.5</v>
      </c>
      <c r="P58">
        <v>0.5</v>
      </c>
      <c r="S58" s="55"/>
      <c r="W58" s="55">
        <v>1</v>
      </c>
      <c r="Y58">
        <v>0.5</v>
      </c>
      <c r="Z58" s="55">
        <v>0.5</v>
      </c>
      <c r="AC58">
        <v>1</v>
      </c>
      <c r="AE58" s="55"/>
      <c r="AG58">
        <v>1</v>
      </c>
      <c r="AH58" s="55"/>
      <c r="AI58" s="6"/>
      <c r="AJ58" s="6"/>
      <c r="AK58" s="6"/>
      <c r="AL58" s="6"/>
      <c r="AM58" s="6"/>
      <c r="AN58" s="6"/>
      <c r="AP58" s="7"/>
      <c r="AQ58">
        <f t="shared" si="51"/>
        <v>1</v>
      </c>
      <c r="AR58">
        <f t="shared" si="11"/>
        <v>1</v>
      </c>
      <c r="AS58">
        <f t="shared" si="12"/>
        <v>0</v>
      </c>
      <c r="AT58">
        <f t="shared" si="13"/>
        <v>1</v>
      </c>
      <c r="AU58">
        <f t="shared" si="14"/>
        <v>1</v>
      </c>
      <c r="AV58">
        <f t="shared" si="15"/>
        <v>1</v>
      </c>
      <c r="AW58">
        <f t="shared" si="16"/>
        <v>0</v>
      </c>
      <c r="AX58">
        <f t="shared" si="17"/>
        <v>1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1</v>
      </c>
      <c r="BD58">
        <f t="shared" si="23"/>
        <v>1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1</v>
      </c>
      <c r="BL58">
        <f t="shared" si="31"/>
        <v>0</v>
      </c>
      <c r="BM58">
        <f t="shared" si="32"/>
        <v>1</v>
      </c>
      <c r="BN58">
        <f t="shared" si="33"/>
        <v>1</v>
      </c>
      <c r="BO58">
        <f t="shared" si="34"/>
        <v>0</v>
      </c>
      <c r="BP58">
        <f t="shared" si="35"/>
        <v>0</v>
      </c>
      <c r="BQ58">
        <f t="shared" si="36"/>
        <v>1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1</v>
      </c>
      <c r="BV58">
        <f t="shared" si="41"/>
        <v>0</v>
      </c>
      <c r="BX58">
        <f t="shared" si="42"/>
        <v>1</v>
      </c>
      <c r="BY58">
        <f t="shared" si="52"/>
        <v>1</v>
      </c>
      <c r="BZ58">
        <f t="shared" si="53"/>
        <v>1</v>
      </c>
      <c r="CA58">
        <f t="shared" si="54"/>
        <v>1</v>
      </c>
      <c r="CB58">
        <f t="shared" si="55"/>
        <v>1</v>
      </c>
      <c r="CC58">
        <f t="shared" si="56"/>
        <v>1</v>
      </c>
      <c r="CD58">
        <f t="shared" si="57"/>
        <v>1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52</v>
      </c>
      <c r="B108" s="57" t="s">
        <v>93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94</v>
      </c>
      <c r="AQ108" s="7">
        <f aca="true" t="shared" si="91" ref="AQ108:BV108">SUM(AQ7:AQ107)</f>
        <v>52</v>
      </c>
      <c r="AR108" s="7">
        <f t="shared" si="91"/>
        <v>52</v>
      </c>
      <c r="AS108" s="7">
        <f t="shared" si="91"/>
        <v>33</v>
      </c>
      <c r="AT108" s="7">
        <f t="shared" si="91"/>
        <v>13</v>
      </c>
      <c r="AU108" s="7">
        <f t="shared" si="91"/>
        <v>7</v>
      </c>
      <c r="AV108" s="7">
        <f t="shared" si="91"/>
        <v>22</v>
      </c>
      <c r="AW108" s="7">
        <f t="shared" si="91"/>
        <v>8</v>
      </c>
      <c r="AX108" s="7">
        <f t="shared" si="91"/>
        <v>7</v>
      </c>
      <c r="AY108" s="7">
        <f t="shared" si="91"/>
        <v>0</v>
      </c>
      <c r="AZ108" s="7">
        <f t="shared" si="91"/>
        <v>1</v>
      </c>
      <c r="BA108" s="7">
        <f t="shared" si="91"/>
        <v>2</v>
      </c>
      <c r="BB108" s="7">
        <f t="shared" si="91"/>
        <v>15</v>
      </c>
      <c r="BC108" s="7">
        <f t="shared" si="91"/>
        <v>35</v>
      </c>
      <c r="BD108" s="7">
        <f t="shared" si="91"/>
        <v>37</v>
      </c>
      <c r="BE108" s="7">
        <f t="shared" si="91"/>
        <v>25</v>
      </c>
      <c r="BF108" s="7">
        <f t="shared" si="91"/>
        <v>3</v>
      </c>
      <c r="BG108" s="7">
        <f t="shared" si="91"/>
        <v>1</v>
      </c>
      <c r="BH108" s="7">
        <f t="shared" si="91"/>
        <v>10</v>
      </c>
      <c r="BI108" s="7">
        <f t="shared" si="91"/>
        <v>30</v>
      </c>
      <c r="BJ108" s="7">
        <f t="shared" si="91"/>
        <v>10</v>
      </c>
      <c r="BK108" s="7">
        <f t="shared" si="91"/>
        <v>33</v>
      </c>
      <c r="BL108" s="7">
        <f t="shared" si="91"/>
        <v>6</v>
      </c>
      <c r="BM108" s="7">
        <f t="shared" si="91"/>
        <v>42</v>
      </c>
      <c r="BN108" s="7">
        <f t="shared" si="91"/>
        <v>35</v>
      </c>
      <c r="BO108" s="7">
        <f t="shared" si="91"/>
        <v>0</v>
      </c>
      <c r="BP108" s="7">
        <f t="shared" si="91"/>
        <v>20</v>
      </c>
      <c r="BQ108" s="7">
        <f t="shared" si="91"/>
        <v>41</v>
      </c>
      <c r="BR108" s="7">
        <f t="shared" si="91"/>
        <v>16</v>
      </c>
      <c r="BS108" s="7">
        <f t="shared" si="91"/>
        <v>4</v>
      </c>
      <c r="BT108" s="7">
        <f t="shared" si="91"/>
        <v>11</v>
      </c>
      <c r="BU108" s="7">
        <f t="shared" si="91"/>
        <v>46</v>
      </c>
      <c r="BV108" s="7">
        <f t="shared" si="91"/>
        <v>15</v>
      </c>
      <c r="BW108" s="8" t="s">
        <v>94</v>
      </c>
      <c r="BX108" s="8">
        <f>SUM(BX7:BX107)</f>
        <v>52</v>
      </c>
      <c r="BY108" s="8">
        <f aca="true" t="shared" si="92" ref="BY108:CD108">SUM(BY7:BY107)</f>
        <v>52</v>
      </c>
      <c r="BZ108" s="8">
        <f t="shared" si="92"/>
        <v>52</v>
      </c>
      <c r="CA108" s="8">
        <f t="shared" si="92"/>
        <v>52</v>
      </c>
      <c r="CB108" s="8">
        <f t="shared" si="92"/>
        <v>52</v>
      </c>
      <c r="CC108" s="8">
        <f t="shared" si="92"/>
        <v>52</v>
      </c>
      <c r="CD108" s="8">
        <f t="shared" si="92"/>
        <v>52</v>
      </c>
    </row>
    <row r="109" spans="1:40" ht="12.75">
      <c r="A109" s="7"/>
      <c r="B109" s="57" t="s">
        <v>95</v>
      </c>
      <c r="C109" s="8"/>
      <c r="D109" s="59">
        <f>SUM(D7:D107)</f>
        <v>1.5</v>
      </c>
      <c r="E109" s="1">
        <f aca="true" t="shared" si="93" ref="E109:AH109">SUM(E7:E107)</f>
        <v>28.5</v>
      </c>
      <c r="F109" s="1">
        <f>SUM(F7:F107)</f>
        <v>8.5</v>
      </c>
      <c r="G109" s="1">
        <f t="shared" si="93"/>
        <v>5</v>
      </c>
      <c r="H109" s="1">
        <f t="shared" si="93"/>
        <v>16.5</v>
      </c>
      <c r="I109" s="1">
        <f t="shared" si="93"/>
        <v>7</v>
      </c>
      <c r="J109" s="59">
        <f t="shared" si="93"/>
        <v>4.5</v>
      </c>
      <c r="K109" s="1">
        <f t="shared" si="93"/>
        <v>0</v>
      </c>
      <c r="L109" s="1">
        <f t="shared" si="93"/>
        <v>0.33</v>
      </c>
      <c r="M109" s="1">
        <f t="shared" si="93"/>
        <v>0.8300000000000001</v>
      </c>
      <c r="N109" s="1">
        <f t="shared" si="93"/>
        <v>6.57</v>
      </c>
      <c r="O109" s="1">
        <f t="shared" si="93"/>
        <v>16.21</v>
      </c>
      <c r="P109" s="1">
        <f t="shared" si="93"/>
        <v>16.21</v>
      </c>
      <c r="Q109" s="1">
        <f t="shared" si="93"/>
        <v>10.22</v>
      </c>
      <c r="R109" s="1">
        <f t="shared" si="93"/>
        <v>1</v>
      </c>
      <c r="S109" s="59">
        <f t="shared" si="93"/>
        <v>0.5</v>
      </c>
      <c r="T109" s="1">
        <f t="shared" si="93"/>
        <v>10</v>
      </c>
      <c r="U109" s="1">
        <f t="shared" si="93"/>
        <v>22.16</v>
      </c>
      <c r="V109" s="1">
        <f t="shared" si="93"/>
        <v>5.16</v>
      </c>
      <c r="W109" s="59">
        <f t="shared" si="93"/>
        <v>24.659999999999997</v>
      </c>
      <c r="X109" s="1">
        <f t="shared" si="93"/>
        <v>4.5</v>
      </c>
      <c r="Y109" s="1">
        <f t="shared" si="93"/>
        <v>26.5</v>
      </c>
      <c r="Z109" s="59">
        <f t="shared" si="93"/>
        <v>21</v>
      </c>
      <c r="AA109" s="1">
        <f t="shared" si="93"/>
        <v>0</v>
      </c>
      <c r="AB109" s="1">
        <f t="shared" si="93"/>
        <v>13.33</v>
      </c>
      <c r="AC109" s="1">
        <f t="shared" si="93"/>
        <v>28.16</v>
      </c>
      <c r="AD109" s="1">
        <f t="shared" si="93"/>
        <v>8.16</v>
      </c>
      <c r="AE109" s="59">
        <f t="shared" si="93"/>
        <v>2.33</v>
      </c>
      <c r="AF109" s="1">
        <f t="shared" si="93"/>
        <v>5.5</v>
      </c>
      <c r="AG109" s="1">
        <f t="shared" si="93"/>
        <v>36</v>
      </c>
      <c r="AH109" s="59">
        <f t="shared" si="93"/>
        <v>10.5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96</v>
      </c>
      <c r="C110" s="8"/>
      <c r="D110" s="59">
        <f>AR108</f>
        <v>52</v>
      </c>
      <c r="E110" s="1">
        <f>BY108</f>
        <v>52</v>
      </c>
      <c r="F110" s="1">
        <f>BY108</f>
        <v>52</v>
      </c>
      <c r="G110" s="1">
        <f>BY108</f>
        <v>52</v>
      </c>
      <c r="H110" s="1">
        <f>BY108</f>
        <v>52</v>
      </c>
      <c r="I110" s="1">
        <f>BY108</f>
        <v>52</v>
      </c>
      <c r="J110" s="59">
        <f>BY108</f>
        <v>52</v>
      </c>
      <c r="K110" s="2">
        <f>BZ108</f>
        <v>52</v>
      </c>
      <c r="L110" s="2">
        <f>BZ108</f>
        <v>52</v>
      </c>
      <c r="M110" s="2">
        <f>BZ108</f>
        <v>52</v>
      </c>
      <c r="N110" s="2">
        <f>BZ108</f>
        <v>52</v>
      </c>
      <c r="O110" s="2">
        <f>BZ108</f>
        <v>52</v>
      </c>
      <c r="P110" s="2">
        <f>BZ108</f>
        <v>52</v>
      </c>
      <c r="Q110" s="2">
        <f>BZ108</f>
        <v>52</v>
      </c>
      <c r="R110" s="2">
        <f>BZ108</f>
        <v>52</v>
      </c>
      <c r="S110" s="60">
        <f>BZ108</f>
        <v>52</v>
      </c>
      <c r="T110" s="3">
        <f>CA108</f>
        <v>52</v>
      </c>
      <c r="U110" s="3">
        <f>CA108</f>
        <v>52</v>
      </c>
      <c r="V110" s="3">
        <f>CA108</f>
        <v>52</v>
      </c>
      <c r="W110" s="61">
        <f>CA108</f>
        <v>52</v>
      </c>
      <c r="X110" s="8">
        <f>CB108</f>
        <v>52</v>
      </c>
      <c r="Y110" s="8">
        <f>CB108</f>
        <v>52</v>
      </c>
      <c r="Z110" s="57">
        <f>CB108</f>
        <v>52</v>
      </c>
      <c r="AA110" s="5">
        <f>CC108</f>
        <v>52</v>
      </c>
      <c r="AB110" s="5">
        <f>CC108</f>
        <v>52</v>
      </c>
      <c r="AC110" s="5">
        <f>CC108</f>
        <v>52</v>
      </c>
      <c r="AD110" s="5">
        <f>CC108</f>
        <v>52</v>
      </c>
      <c r="AE110" s="63">
        <f>CC108</f>
        <v>52</v>
      </c>
      <c r="AF110" s="6">
        <f>CD108</f>
        <v>52</v>
      </c>
      <c r="AG110" s="6">
        <f>CD108</f>
        <v>52</v>
      </c>
      <c r="AH110" s="64">
        <f>CD108</f>
        <v>52</v>
      </c>
      <c r="AI110" s="6"/>
      <c r="AJ110" s="6"/>
      <c r="AK110" s="6"/>
      <c r="AL110" s="6"/>
      <c r="AM110" s="6"/>
      <c r="AN110" s="6"/>
      <c r="AP110" t="s">
        <v>109</v>
      </c>
      <c r="AQ110">
        <f>SUM(BX108:CD108)</f>
        <v>364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111</v>
      </c>
      <c r="AQ111">
        <f>AQ108*7-SUM(BX108:CD108)</f>
        <v>0</v>
      </c>
    </row>
    <row r="112" spans="1:43" ht="12.75">
      <c r="A112" s="7"/>
      <c r="B112" s="7" t="s">
        <v>97</v>
      </c>
      <c r="C112" s="7"/>
      <c r="D112" s="47">
        <f>(D109/AR108)*100</f>
        <v>2.8846153846153846</v>
      </c>
      <c r="E112" s="47">
        <f>(E109/BY108)*100</f>
        <v>54.807692307692314</v>
      </c>
      <c r="F112" s="47">
        <f>(F109/BY108)*100</f>
        <v>16.346153846153847</v>
      </c>
      <c r="G112" s="47">
        <f>(G109/BY108)*100</f>
        <v>9.615384615384617</v>
      </c>
      <c r="H112" s="47">
        <f>(H109/BY108)*100</f>
        <v>31.73076923076923</v>
      </c>
      <c r="I112" s="47">
        <f>(I109/BY108)*100</f>
        <v>13.461538461538462</v>
      </c>
      <c r="J112" s="47">
        <f>(J109/BY108)*100</f>
        <v>8.653846153846153</v>
      </c>
      <c r="K112" s="47">
        <f>(K109/BZ108)*100</f>
        <v>0</v>
      </c>
      <c r="L112" s="47">
        <f>(L109/BZ108)*100</f>
        <v>0.6346153846153847</v>
      </c>
      <c r="M112" s="47">
        <f>(M109/BZ108)*100</f>
        <v>1.5961538461538465</v>
      </c>
      <c r="N112" s="47">
        <f>(N109/BZ108)*100</f>
        <v>12.634615384615385</v>
      </c>
      <c r="O112" s="47">
        <f>(O109/BZ108)*100</f>
        <v>31.173076923076927</v>
      </c>
      <c r="P112" s="47">
        <f>(P109/BZ108)*100</f>
        <v>31.173076923076927</v>
      </c>
      <c r="Q112" s="47">
        <f>(Q109/BZ108)*100</f>
        <v>19.653846153846153</v>
      </c>
      <c r="R112" s="47">
        <f>(R109/BZ108)*100</f>
        <v>1.9230769230769231</v>
      </c>
      <c r="S112" s="47">
        <f>(S109/BZ108)*100</f>
        <v>0.9615384615384616</v>
      </c>
      <c r="T112" s="47">
        <f>(T109/CA108)*100</f>
        <v>19.230769230769234</v>
      </c>
      <c r="U112" s="47">
        <f>(U109/CA108)*100</f>
        <v>42.61538461538461</v>
      </c>
      <c r="V112" s="47">
        <f>(V109/CA108)*100</f>
        <v>9.923076923076923</v>
      </c>
      <c r="W112" s="47">
        <f>(W109/CA108)*100</f>
        <v>47.42307692307692</v>
      </c>
      <c r="X112" s="47">
        <f>(X109/CB108)*100</f>
        <v>8.653846153846153</v>
      </c>
      <c r="Y112" s="47">
        <f>(Y109/CB108)*100</f>
        <v>50.96153846153846</v>
      </c>
      <c r="Z112" s="47">
        <f>(Z109/CB108)*100</f>
        <v>40.38461538461539</v>
      </c>
      <c r="AA112" s="47">
        <f>(AA109/CC108)*100</f>
        <v>0</v>
      </c>
      <c r="AB112" s="47">
        <f>(AB109/CC108)*100</f>
        <v>25.634615384615383</v>
      </c>
      <c r="AC112" s="47">
        <f>(AC109/CC108)*100</f>
        <v>54.15384615384615</v>
      </c>
      <c r="AD112" s="47">
        <f>(AD109/CC108)*100</f>
        <v>15.692307692307692</v>
      </c>
      <c r="AE112" s="47">
        <f>(AE109/CC108)*100</f>
        <v>4.480769230769231</v>
      </c>
      <c r="AF112" s="47">
        <f>(AF109/CD108)*100</f>
        <v>10.576923076923077</v>
      </c>
      <c r="AG112" s="47">
        <f>(AG109/CD108)*100</f>
        <v>69.23076923076923</v>
      </c>
      <c r="AH112" s="47">
        <f>(AH109/CD108)*100</f>
        <v>20.192307692307693</v>
      </c>
      <c r="AP112" t="s">
        <v>110</v>
      </c>
      <c r="AQ112">
        <f>AQ108*7</f>
        <v>364</v>
      </c>
    </row>
    <row r="114" spans="42:43" ht="12.75">
      <c r="AP114" t="s">
        <v>112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cp:lastPrinted>2008-03-08T06:24:33Z</cp:lastPrinted>
  <dcterms:created xsi:type="dcterms:W3CDTF">2001-04-20T19:03:27Z</dcterms:created>
  <dcterms:modified xsi:type="dcterms:W3CDTF">2010-09-13T05:56:18Z</dcterms:modified>
  <cp:category/>
  <cp:version/>
  <cp:contentType/>
  <cp:contentStatus/>
</cp:coreProperties>
</file>