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40" yWindow="740" windowWidth="2286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<sst xmlns="http://schemas.openxmlformats.org/spreadsheetml/2006/main" count="127" uniqueCount="95">
  <si>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</si>
  <si>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</si>
  <si>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</si>
  <si>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</si>
  <si>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</si>
  <si>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</si>
  <si>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</si>
  <si>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</si>
  <si>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</si>
  <si>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</si>
  <si>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</si>
  <si>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</si>
  <si>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</si>
  <si>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</si>
  <si>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</si>
  <si>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</si>
  <si>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</si>
  <si>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</si>
  <si>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</si>
  <si>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</si>
  <si>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</si>
  <si>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</si>
  <si>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</si>
  <si>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</si>
  <si>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</si>
  <si>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</si>
  <si>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</si>
  <si>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</si>
  <si>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</si>
  <si>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</si>
  <si>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</si>
  <si>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</si>
  <si>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</si>
  <si>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</si>
  <si>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</si>
  <si>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</si>
  <si>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</si>
  <si>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</si>
  <si>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</si>
  <si>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</si>
  <si>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</si>
  <si>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</si>
  <si>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</si>
  <si>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</si>
  <si>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</si>
  <si>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</si>
  <si>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</si>
  <si>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</si>
  <si>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</si>
  <si>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</si>
  <si>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</si>
  <si>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</si>
  <si>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</si>
  <si>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</si>
  <si>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</si>
  <si>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</si>
  <si>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</si>
  <si>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</si>
  <si>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</si>
  <si>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Mahonia 2119 SP</t>
  </si>
  <si>
    <t>Legume 2120</t>
  </si>
  <si>
    <t>Legume 2121</t>
  </si>
  <si>
    <t>Prosopis 2122</t>
  </si>
  <si>
    <t>Indet. 2123</t>
  </si>
  <si>
    <t>Celtis ret. 2124</t>
  </si>
  <si>
    <t>Chilopsis 2125</t>
  </si>
  <si>
    <t>Compositae 2126</t>
  </si>
  <si>
    <t>Fraxinus 2127</t>
  </si>
  <si>
    <t>Ceanothus 2128 SP</t>
  </si>
  <si>
    <t>Indet. 2129</t>
  </si>
  <si>
    <t>Baccharis 2130</t>
  </si>
  <si>
    <t>Baccharis 2131</t>
  </si>
  <si>
    <t>Quercus 2132A SP</t>
  </si>
  <si>
    <t>Quercus 2132B 0.5 SP</t>
  </si>
  <si>
    <t>Simmondsia 2133</t>
  </si>
  <si>
    <t>Populus 2134</t>
  </si>
  <si>
    <t>Cercidium 2137</t>
  </si>
  <si>
    <t>Legume 2136</t>
  </si>
  <si>
    <t>Indet. 2135</t>
  </si>
  <si>
    <t>Larraea 2138</t>
  </si>
  <si>
    <t>Rhus 2274</t>
  </si>
  <si>
    <t>Salix 3681</t>
  </si>
  <si>
    <t>Sambucus 3682</t>
  </si>
  <si>
    <t>Indet. 3683</t>
  </si>
  <si>
    <t>Cucurbitac. 3684</t>
  </si>
  <si>
    <t>Malvac. 3685</t>
  </si>
  <si>
    <t>Brickelia 3686</t>
  </si>
  <si>
    <t>Indet. 3687</t>
  </si>
  <si>
    <t>Indet. 3688</t>
  </si>
  <si>
    <t>Punkin Ctr, AZ</t>
  </si>
  <si>
    <t>JAW</t>
  </si>
  <si>
    <t>33°52.5'N</t>
  </si>
  <si>
    <t>111°20.3'W</t>
  </si>
  <si>
    <t>740-780 m</t>
  </si>
  <si>
    <t>29.11.1989</t>
  </si>
</sst>
</file>

<file path=xl/styles.xml><?xml version="1.0" encoding="utf-8"?>
<styleSheet xmlns="http://schemas.openxmlformats.org/spreadsheetml/2006/main">
  <numFmts count="16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A2BD9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58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section of the reference
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A2BD90"/>
        </a:solidFill>
        <a:ln w="9525" cmpd="sng">
          <a:solidFill>
            <a:srgbClr val="A2BD9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314325" cy="2190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41">
      <pane xSplit="4180" ySplit="10340" topLeftCell="A109" activePane="topRight" state="split"/>
      <selection pane="topLeft" activeCell="AQ3" sqref="AQ3:AQ53"/>
      <selection pane="topRight" activeCell="CA2" sqref="CA2"/>
      <selection pane="bottomLeft" activeCell="A48" sqref="A48"/>
      <selection pane="bottomRight" activeCell="P44" sqref="P44"/>
      <selection pane="topLeft" activeCell="B3" sqref="B3"/>
      <selection pane="topRight" activeCell="A4" sqref="A4"/>
      <selection pane="bottomLeft" activeCell="A37" sqref="A37"/>
      <selection pane="bottomRight" activeCell="AQ111" sqref="AQ111"/>
    </sheetView>
  </sheetViews>
  <sheetFormatPr defaultColWidth="11.00390625" defaultRowHeight="12"/>
  <cols>
    <col min="1" max="1" width="6.625" style="0" customWidth="1"/>
    <col min="2" max="2" width="24.00390625" style="0" customWidth="1"/>
    <col min="3" max="3" width="12.00390625" style="0" customWidth="1"/>
    <col min="4" max="16384" width="11.5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90</v>
      </c>
      <c r="B3" s="49" t="s">
        <v>89</v>
      </c>
      <c r="C3" s="49"/>
      <c r="D3" s="50" t="s">
        <v>91</v>
      </c>
      <c r="E3" s="51" t="s">
        <v>92</v>
      </c>
      <c r="F3" s="50" t="s">
        <v>93</v>
      </c>
      <c r="G3" s="52" t="s">
        <v>94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55" t="s">
        <v>59</v>
      </c>
      <c r="C7">
        <v>1</v>
      </c>
      <c r="D7" s="58"/>
      <c r="E7">
        <v>1</v>
      </c>
      <c r="J7" s="58"/>
      <c r="M7">
        <v>0.5</v>
      </c>
      <c r="N7">
        <v>0.5</v>
      </c>
      <c r="S7" s="58"/>
      <c r="V7">
        <v>1</v>
      </c>
      <c r="W7" s="58"/>
      <c r="Y7">
        <v>0.5</v>
      </c>
      <c r="Z7" s="58">
        <v>0.5</v>
      </c>
      <c r="AB7">
        <v>0.33</v>
      </c>
      <c r="AC7">
        <v>0.33</v>
      </c>
      <c r="AD7">
        <v>0.33</v>
      </c>
      <c r="AE7" s="58"/>
      <c r="AG7">
        <v>0.5</v>
      </c>
      <c r="AH7" s="58">
        <v>0.5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1</v>
      </c>
      <c r="BB7">
        <f t="shared" si="2"/>
        <v>1</v>
      </c>
      <c r="BC7">
        <f t="shared" si="2"/>
        <v>0</v>
      </c>
      <c r="BD7">
        <f t="shared" si="2"/>
        <v>0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1</v>
      </c>
      <c r="BK7">
        <f t="shared" si="3"/>
        <v>0</v>
      </c>
      <c r="BL7">
        <f t="shared" si="3"/>
        <v>0</v>
      </c>
      <c r="BM7">
        <f t="shared" si="3"/>
        <v>1</v>
      </c>
      <c r="BN7">
        <f t="shared" si="3"/>
        <v>1</v>
      </c>
      <c r="BO7">
        <f aca="true" t="shared" si="4" ref="BO7:BV7">IF(AA7&gt;0,1,0)</f>
        <v>0</v>
      </c>
      <c r="BP7">
        <f t="shared" si="4"/>
        <v>1</v>
      </c>
      <c r="BQ7">
        <f t="shared" si="4"/>
        <v>1</v>
      </c>
      <c r="BR7">
        <f t="shared" si="4"/>
        <v>1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60</v>
      </c>
      <c r="C8">
        <v>1</v>
      </c>
      <c r="D8" s="55"/>
      <c r="E8">
        <v>1</v>
      </c>
      <c r="J8" s="55"/>
      <c r="K8">
        <v>1</v>
      </c>
      <c r="S8" s="55"/>
      <c r="U8">
        <v>1</v>
      </c>
      <c r="W8" s="55"/>
      <c r="Y8">
        <v>1</v>
      </c>
      <c r="Z8" s="55"/>
      <c r="AB8">
        <v>1</v>
      </c>
      <c r="AE8" s="55"/>
      <c r="AF8">
        <v>0.5</v>
      </c>
      <c r="AG8">
        <v>0.5</v>
      </c>
      <c r="AH8" s="55"/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1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0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1</v>
      </c>
      <c r="BJ8">
        <f aca="true" t="shared" si="29" ref="BJ8:BJ71">IF(V8&gt;0,1,0)</f>
        <v>0</v>
      </c>
      <c r="BK8">
        <f aca="true" t="shared" si="30" ref="BK8:BK71">IF(W8&gt;0,1,0)</f>
        <v>0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0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1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61</v>
      </c>
      <c r="C9">
        <v>1</v>
      </c>
      <c r="D9" s="55"/>
      <c r="E9">
        <v>1</v>
      </c>
      <c r="J9" s="55"/>
      <c r="K9">
        <v>1</v>
      </c>
      <c r="S9" s="55"/>
      <c r="U9">
        <v>1</v>
      </c>
      <c r="W9" s="55"/>
      <c r="Y9">
        <v>1</v>
      </c>
      <c r="Z9" s="55"/>
      <c r="AB9">
        <v>0.5</v>
      </c>
      <c r="AC9">
        <v>0.5</v>
      </c>
      <c r="AE9" s="55"/>
      <c r="AG9">
        <v>0.5</v>
      </c>
      <c r="AH9" s="55">
        <v>0.5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1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0</v>
      </c>
      <c r="BD9">
        <f t="shared" si="23"/>
        <v>0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1</v>
      </c>
      <c r="BJ9">
        <f t="shared" si="29"/>
        <v>0</v>
      </c>
      <c r="BK9">
        <f t="shared" si="30"/>
        <v>0</v>
      </c>
      <c r="BL9">
        <f t="shared" si="31"/>
        <v>0</v>
      </c>
      <c r="BM9">
        <f t="shared" si="32"/>
        <v>1</v>
      </c>
      <c r="BN9">
        <f t="shared" si="33"/>
        <v>0</v>
      </c>
      <c r="BO9">
        <f t="shared" si="34"/>
        <v>0</v>
      </c>
      <c r="BP9">
        <f t="shared" si="35"/>
        <v>1</v>
      </c>
      <c r="BQ9">
        <f t="shared" si="36"/>
        <v>1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62</v>
      </c>
      <c r="C10">
        <v>1</v>
      </c>
      <c r="D10" s="55"/>
      <c r="E10">
        <v>1</v>
      </c>
      <c r="J10" s="55"/>
      <c r="K10">
        <v>0.5</v>
      </c>
      <c r="L10">
        <v>0.5</v>
      </c>
      <c r="S10" s="55"/>
      <c r="U10">
        <v>1</v>
      </c>
      <c r="W10" s="55"/>
      <c r="Y10">
        <v>1</v>
      </c>
      <c r="Z10" s="55"/>
      <c r="AB10">
        <v>0.33</v>
      </c>
      <c r="AC10">
        <v>0.33</v>
      </c>
      <c r="AD10">
        <v>0.33</v>
      </c>
      <c r="AE10" s="55"/>
      <c r="AG10">
        <v>1</v>
      </c>
      <c r="AH10" s="55"/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1</v>
      </c>
      <c r="AZ10">
        <f t="shared" si="19"/>
        <v>1</v>
      </c>
      <c r="BA10">
        <f t="shared" si="20"/>
        <v>0</v>
      </c>
      <c r="BB10">
        <f t="shared" si="21"/>
        <v>0</v>
      </c>
      <c r="BC10">
        <f t="shared" si="22"/>
        <v>0</v>
      </c>
      <c r="BD10">
        <f t="shared" si="23"/>
        <v>0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1</v>
      </c>
      <c r="BJ10">
        <f t="shared" si="29"/>
        <v>0</v>
      </c>
      <c r="BK10">
        <f t="shared" si="30"/>
        <v>0</v>
      </c>
      <c r="BL10">
        <f t="shared" si="31"/>
        <v>0</v>
      </c>
      <c r="BM10">
        <f t="shared" si="32"/>
        <v>1</v>
      </c>
      <c r="BN10">
        <f t="shared" si="33"/>
        <v>0</v>
      </c>
      <c r="BO10">
        <f t="shared" si="34"/>
        <v>0</v>
      </c>
      <c r="BP10">
        <f t="shared" si="35"/>
        <v>1</v>
      </c>
      <c r="BQ10">
        <f t="shared" si="36"/>
        <v>1</v>
      </c>
      <c r="BR10">
        <f t="shared" si="37"/>
        <v>1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63</v>
      </c>
      <c r="C11">
        <v>1</v>
      </c>
      <c r="D11" s="55"/>
      <c r="E11">
        <v>1</v>
      </c>
      <c r="J11" s="55"/>
      <c r="L11">
        <v>0.5</v>
      </c>
      <c r="M11">
        <v>0.5</v>
      </c>
      <c r="S11" s="55"/>
      <c r="T11">
        <v>1</v>
      </c>
      <c r="U11">
        <v>1</v>
      </c>
      <c r="W11" s="55"/>
      <c r="Y11">
        <v>1</v>
      </c>
      <c r="Z11" s="55"/>
      <c r="AB11">
        <v>0.5</v>
      </c>
      <c r="AC11">
        <v>0.5</v>
      </c>
      <c r="AE11" s="55"/>
      <c r="AF11">
        <v>0.33</v>
      </c>
      <c r="AG11">
        <v>0.33</v>
      </c>
      <c r="AH11" s="55">
        <v>0.33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1</v>
      </c>
      <c r="BA11">
        <f t="shared" si="20"/>
        <v>1</v>
      </c>
      <c r="BB11">
        <f t="shared" si="21"/>
        <v>0</v>
      </c>
      <c r="BC11">
        <f t="shared" si="22"/>
        <v>0</v>
      </c>
      <c r="BD11">
        <f t="shared" si="23"/>
        <v>0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1</v>
      </c>
      <c r="BI11">
        <f t="shared" si="28"/>
        <v>1</v>
      </c>
      <c r="BJ11">
        <f t="shared" si="29"/>
        <v>0</v>
      </c>
      <c r="BK11">
        <f t="shared" si="30"/>
        <v>0</v>
      </c>
      <c r="BL11">
        <f t="shared" si="31"/>
        <v>0</v>
      </c>
      <c r="BM11">
        <f t="shared" si="32"/>
        <v>1</v>
      </c>
      <c r="BN11">
        <f t="shared" si="33"/>
        <v>0</v>
      </c>
      <c r="BO11">
        <f t="shared" si="34"/>
        <v>0</v>
      </c>
      <c r="BP11">
        <f t="shared" si="35"/>
        <v>1</v>
      </c>
      <c r="BQ11">
        <f t="shared" si="36"/>
        <v>1</v>
      </c>
      <c r="BR11">
        <f t="shared" si="37"/>
        <v>0</v>
      </c>
      <c r="BS11">
        <f t="shared" si="38"/>
        <v>0</v>
      </c>
      <c r="BT11">
        <f t="shared" si="39"/>
        <v>1</v>
      </c>
      <c r="BU11">
        <f t="shared" si="40"/>
        <v>1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64</v>
      </c>
      <c r="C12">
        <v>1</v>
      </c>
      <c r="D12" s="55"/>
      <c r="E12">
        <v>0.5</v>
      </c>
      <c r="I12">
        <v>0.5</v>
      </c>
      <c r="J12" s="55"/>
      <c r="M12">
        <v>0.33</v>
      </c>
      <c r="N12">
        <v>0.33</v>
      </c>
      <c r="O12">
        <v>0.33</v>
      </c>
      <c r="S12" s="55"/>
      <c r="U12">
        <v>0.5</v>
      </c>
      <c r="V12">
        <v>0.5</v>
      </c>
      <c r="W12" s="55"/>
      <c r="X12">
        <v>0.5</v>
      </c>
      <c r="Y12">
        <v>0.5</v>
      </c>
      <c r="Z12" s="55"/>
      <c r="AB12">
        <v>1</v>
      </c>
      <c r="AE12" s="55"/>
      <c r="AH12" s="55">
        <v>1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1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1</v>
      </c>
      <c r="BB12">
        <f t="shared" si="21"/>
        <v>1</v>
      </c>
      <c r="BC12">
        <f t="shared" si="22"/>
        <v>1</v>
      </c>
      <c r="BD12">
        <f t="shared" si="23"/>
        <v>0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1</v>
      </c>
      <c r="BJ12">
        <f t="shared" si="29"/>
        <v>1</v>
      </c>
      <c r="BK12">
        <f t="shared" si="30"/>
        <v>0</v>
      </c>
      <c r="BL12">
        <f t="shared" si="31"/>
        <v>1</v>
      </c>
      <c r="BM12">
        <f t="shared" si="32"/>
        <v>1</v>
      </c>
      <c r="BN12">
        <f t="shared" si="33"/>
        <v>0</v>
      </c>
      <c r="BO12">
        <f t="shared" si="34"/>
        <v>0</v>
      </c>
      <c r="BP12">
        <f t="shared" si="35"/>
        <v>1</v>
      </c>
      <c r="BQ12">
        <f t="shared" si="36"/>
        <v>0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0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65</v>
      </c>
      <c r="C13">
        <v>1</v>
      </c>
      <c r="D13" s="55"/>
      <c r="E13">
        <v>1</v>
      </c>
      <c r="J13" s="55"/>
      <c r="N13">
        <v>0.5</v>
      </c>
      <c r="O13">
        <v>0.5</v>
      </c>
      <c r="S13" s="55"/>
      <c r="V13">
        <v>1</v>
      </c>
      <c r="W13" s="55"/>
      <c r="Z13" s="55">
        <v>1</v>
      </c>
      <c r="AE13" s="55">
        <v>1</v>
      </c>
      <c r="AG13">
        <v>0.5</v>
      </c>
      <c r="AH13" s="55">
        <v>0.5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1</v>
      </c>
      <c r="BC13">
        <f t="shared" si="22"/>
        <v>1</v>
      </c>
      <c r="BD13">
        <f t="shared" si="23"/>
        <v>0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0</v>
      </c>
      <c r="BL13">
        <f t="shared" si="31"/>
        <v>0</v>
      </c>
      <c r="BM13">
        <f t="shared" si="32"/>
        <v>0</v>
      </c>
      <c r="BN13">
        <f t="shared" si="33"/>
        <v>1</v>
      </c>
      <c r="BO13">
        <f t="shared" si="34"/>
        <v>0</v>
      </c>
      <c r="BP13">
        <f t="shared" si="35"/>
        <v>0</v>
      </c>
      <c r="BQ13">
        <f t="shared" si="36"/>
        <v>0</v>
      </c>
      <c r="BR13">
        <f t="shared" si="37"/>
        <v>0</v>
      </c>
      <c r="BS13">
        <f t="shared" si="38"/>
        <v>1</v>
      </c>
      <c r="BT13">
        <f t="shared" si="39"/>
        <v>0</v>
      </c>
      <c r="BU13">
        <f t="shared" si="40"/>
        <v>1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66</v>
      </c>
      <c r="C14">
        <v>1</v>
      </c>
      <c r="D14" s="55"/>
      <c r="E14">
        <v>1</v>
      </c>
      <c r="J14" s="55"/>
      <c r="K14">
        <v>0.5</v>
      </c>
      <c r="L14">
        <v>0.5</v>
      </c>
      <c r="S14" s="55"/>
      <c r="U14">
        <v>1</v>
      </c>
      <c r="W14" s="55"/>
      <c r="Z14" s="55">
        <v>1</v>
      </c>
      <c r="AE14" s="55">
        <v>1</v>
      </c>
      <c r="AG14">
        <v>1</v>
      </c>
      <c r="AH14" s="55"/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1</v>
      </c>
      <c r="AZ14">
        <f t="shared" si="19"/>
        <v>1</v>
      </c>
      <c r="BA14">
        <f t="shared" si="20"/>
        <v>0</v>
      </c>
      <c r="BB14">
        <f t="shared" si="21"/>
        <v>0</v>
      </c>
      <c r="BC14">
        <f t="shared" si="22"/>
        <v>0</v>
      </c>
      <c r="BD14">
        <f t="shared" si="23"/>
        <v>0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1</v>
      </c>
      <c r="BJ14">
        <f t="shared" si="29"/>
        <v>0</v>
      </c>
      <c r="BK14">
        <f t="shared" si="30"/>
        <v>0</v>
      </c>
      <c r="BL14">
        <f t="shared" si="31"/>
        <v>0</v>
      </c>
      <c r="BM14">
        <f t="shared" si="32"/>
        <v>0</v>
      </c>
      <c r="BN14">
        <f t="shared" si="33"/>
        <v>1</v>
      </c>
      <c r="BO14">
        <f t="shared" si="34"/>
        <v>0</v>
      </c>
      <c r="BP14">
        <f t="shared" si="35"/>
        <v>0</v>
      </c>
      <c r="BQ14">
        <f t="shared" si="36"/>
        <v>0</v>
      </c>
      <c r="BR14">
        <f t="shared" si="37"/>
        <v>0</v>
      </c>
      <c r="BS14">
        <f t="shared" si="38"/>
        <v>1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67</v>
      </c>
      <c r="C15">
        <v>1</v>
      </c>
      <c r="D15" s="55"/>
      <c r="H15">
        <v>1</v>
      </c>
      <c r="J15" s="55"/>
      <c r="N15">
        <v>0.5</v>
      </c>
      <c r="O15">
        <v>0.5</v>
      </c>
      <c r="S15" s="55"/>
      <c r="U15">
        <v>1</v>
      </c>
      <c r="W15" s="55"/>
      <c r="Y15">
        <v>0.5</v>
      </c>
      <c r="Z15" s="55">
        <v>0.5</v>
      </c>
      <c r="AB15">
        <v>0.33</v>
      </c>
      <c r="AC15">
        <v>0.33</v>
      </c>
      <c r="AD15">
        <v>0.33</v>
      </c>
      <c r="AE15" s="55"/>
      <c r="AF15">
        <v>0.33</v>
      </c>
      <c r="AG15">
        <v>0.33</v>
      </c>
      <c r="AH15" s="55">
        <v>0.33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0</v>
      </c>
      <c r="AU15">
        <f t="shared" si="14"/>
        <v>0</v>
      </c>
      <c r="AV15">
        <f t="shared" si="15"/>
        <v>1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1</v>
      </c>
      <c r="BC15">
        <f t="shared" si="22"/>
        <v>1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1</v>
      </c>
      <c r="BJ15">
        <f t="shared" si="29"/>
        <v>0</v>
      </c>
      <c r="BK15">
        <f t="shared" si="30"/>
        <v>0</v>
      </c>
      <c r="BL15">
        <f t="shared" si="31"/>
        <v>0</v>
      </c>
      <c r="BM15">
        <f t="shared" si="32"/>
        <v>1</v>
      </c>
      <c r="BN15">
        <f t="shared" si="33"/>
        <v>1</v>
      </c>
      <c r="BO15">
        <f t="shared" si="34"/>
        <v>0</v>
      </c>
      <c r="BP15">
        <f t="shared" si="35"/>
        <v>1</v>
      </c>
      <c r="BQ15">
        <f t="shared" si="36"/>
        <v>1</v>
      </c>
      <c r="BR15">
        <f t="shared" si="37"/>
        <v>1</v>
      </c>
      <c r="BS15">
        <f t="shared" si="38"/>
        <v>0</v>
      </c>
      <c r="BT15">
        <f t="shared" si="39"/>
        <v>1</v>
      </c>
      <c r="BU15">
        <f t="shared" si="40"/>
        <v>1</v>
      </c>
      <c r="BV15">
        <f t="shared" si="41"/>
        <v>1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68</v>
      </c>
      <c r="C16">
        <v>1</v>
      </c>
      <c r="D16" s="55"/>
      <c r="E16">
        <v>1</v>
      </c>
      <c r="J16" s="55"/>
      <c r="M16">
        <v>0.5</v>
      </c>
      <c r="N16">
        <v>0.5</v>
      </c>
      <c r="S16" s="55"/>
      <c r="T16">
        <v>1</v>
      </c>
      <c r="U16">
        <v>1</v>
      </c>
      <c r="W16" s="55"/>
      <c r="Y16">
        <v>0.5</v>
      </c>
      <c r="Z16" s="55">
        <v>0.5</v>
      </c>
      <c r="AA16">
        <v>0.5</v>
      </c>
      <c r="AB16">
        <v>0.5</v>
      </c>
      <c r="AE16" s="55"/>
      <c r="AF16">
        <v>0.33</v>
      </c>
      <c r="AG16">
        <v>0.33</v>
      </c>
      <c r="AH16" s="55">
        <v>0.33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1</v>
      </c>
      <c r="BB16">
        <f t="shared" si="21"/>
        <v>1</v>
      </c>
      <c r="BC16">
        <f t="shared" si="22"/>
        <v>0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1</v>
      </c>
      <c r="BI16">
        <f t="shared" si="28"/>
        <v>1</v>
      </c>
      <c r="BJ16">
        <f t="shared" si="29"/>
        <v>0</v>
      </c>
      <c r="BK16">
        <f t="shared" si="30"/>
        <v>0</v>
      </c>
      <c r="BL16">
        <f t="shared" si="31"/>
        <v>0</v>
      </c>
      <c r="BM16">
        <f t="shared" si="32"/>
        <v>1</v>
      </c>
      <c r="BN16">
        <f t="shared" si="33"/>
        <v>1</v>
      </c>
      <c r="BO16">
        <f t="shared" si="34"/>
        <v>1</v>
      </c>
      <c r="BP16">
        <f t="shared" si="35"/>
        <v>1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1</v>
      </c>
      <c r="BU16">
        <f t="shared" si="40"/>
        <v>1</v>
      </c>
      <c r="BV16">
        <f t="shared" si="41"/>
        <v>1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69</v>
      </c>
      <c r="C17">
        <v>1</v>
      </c>
      <c r="D17" s="55"/>
      <c r="E17">
        <v>1</v>
      </c>
      <c r="J17" s="55"/>
      <c r="K17">
        <v>0.5</v>
      </c>
      <c r="L17">
        <v>0.5</v>
      </c>
      <c r="S17" s="55"/>
      <c r="U17">
        <v>1</v>
      </c>
      <c r="W17" s="55"/>
      <c r="Z17" s="55">
        <v>1</v>
      </c>
      <c r="AC17">
        <v>0.5</v>
      </c>
      <c r="AD17">
        <v>0.5</v>
      </c>
      <c r="AE17" s="55"/>
      <c r="AF17">
        <v>1</v>
      </c>
      <c r="AH17" s="55"/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1</v>
      </c>
      <c r="AZ17">
        <f t="shared" si="19"/>
        <v>1</v>
      </c>
      <c r="BA17">
        <f t="shared" si="20"/>
        <v>0</v>
      </c>
      <c r="BB17">
        <f t="shared" si="21"/>
        <v>0</v>
      </c>
      <c r="BC17">
        <f t="shared" si="22"/>
        <v>0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1</v>
      </c>
      <c r="BJ17">
        <f t="shared" si="29"/>
        <v>0</v>
      </c>
      <c r="BK17">
        <f t="shared" si="30"/>
        <v>0</v>
      </c>
      <c r="BL17">
        <f t="shared" si="31"/>
        <v>0</v>
      </c>
      <c r="BM17">
        <f t="shared" si="32"/>
        <v>0</v>
      </c>
      <c r="BN17">
        <f t="shared" si="33"/>
        <v>1</v>
      </c>
      <c r="BO17">
        <f t="shared" si="34"/>
        <v>0</v>
      </c>
      <c r="BP17">
        <f t="shared" si="35"/>
        <v>0</v>
      </c>
      <c r="BQ17">
        <f t="shared" si="36"/>
        <v>1</v>
      </c>
      <c r="BR17">
        <f t="shared" si="37"/>
        <v>1</v>
      </c>
      <c r="BS17">
        <f t="shared" si="38"/>
        <v>0</v>
      </c>
      <c r="BT17">
        <f t="shared" si="39"/>
        <v>1</v>
      </c>
      <c r="BU17">
        <f t="shared" si="40"/>
        <v>0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70</v>
      </c>
      <c r="C18">
        <v>1</v>
      </c>
      <c r="D18" s="55"/>
      <c r="E18">
        <v>1</v>
      </c>
      <c r="J18" s="55"/>
      <c r="K18">
        <v>0.5</v>
      </c>
      <c r="L18">
        <v>0.5</v>
      </c>
      <c r="S18" s="55"/>
      <c r="U18">
        <v>1</v>
      </c>
      <c r="W18" s="55"/>
      <c r="Z18" s="55">
        <v>1</v>
      </c>
      <c r="AC18">
        <v>0.5</v>
      </c>
      <c r="AD18">
        <v>0.5</v>
      </c>
      <c r="AE18" s="55"/>
      <c r="AG18">
        <v>1</v>
      </c>
      <c r="AH18" s="55"/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1</v>
      </c>
      <c r="AZ18">
        <f t="shared" si="19"/>
        <v>1</v>
      </c>
      <c r="BA18">
        <f t="shared" si="20"/>
        <v>0</v>
      </c>
      <c r="BB18">
        <f t="shared" si="21"/>
        <v>0</v>
      </c>
      <c r="BC18">
        <f t="shared" si="22"/>
        <v>0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1</v>
      </c>
      <c r="BJ18">
        <f t="shared" si="29"/>
        <v>0</v>
      </c>
      <c r="BK18">
        <f t="shared" si="30"/>
        <v>0</v>
      </c>
      <c r="BL18">
        <f t="shared" si="31"/>
        <v>0</v>
      </c>
      <c r="BM18">
        <f t="shared" si="32"/>
        <v>0</v>
      </c>
      <c r="BN18">
        <f t="shared" si="33"/>
        <v>1</v>
      </c>
      <c r="BO18">
        <f t="shared" si="34"/>
        <v>0</v>
      </c>
      <c r="BP18">
        <f t="shared" si="35"/>
        <v>0</v>
      </c>
      <c r="BQ18">
        <f t="shared" si="36"/>
        <v>1</v>
      </c>
      <c r="BR18">
        <f t="shared" si="37"/>
        <v>1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71</v>
      </c>
      <c r="C19">
        <v>1</v>
      </c>
      <c r="D19" s="55"/>
      <c r="H19">
        <v>1</v>
      </c>
      <c r="J19" s="55"/>
      <c r="N19">
        <v>1</v>
      </c>
      <c r="S19" s="55"/>
      <c r="V19">
        <v>1</v>
      </c>
      <c r="W19" s="55"/>
      <c r="Z19" s="55">
        <v>1</v>
      </c>
      <c r="AD19">
        <v>0.5</v>
      </c>
      <c r="AE19" s="55">
        <v>0.5</v>
      </c>
      <c r="AG19">
        <v>0.5</v>
      </c>
      <c r="AH19" s="55">
        <v>0.5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0</v>
      </c>
      <c r="AU19">
        <f t="shared" si="14"/>
        <v>0</v>
      </c>
      <c r="AV19">
        <f t="shared" si="15"/>
        <v>1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1</v>
      </c>
      <c r="BC19">
        <f t="shared" si="22"/>
        <v>0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1</v>
      </c>
      <c r="BK19">
        <f t="shared" si="30"/>
        <v>0</v>
      </c>
      <c r="BL19">
        <f t="shared" si="31"/>
        <v>0</v>
      </c>
      <c r="BM19">
        <f t="shared" si="32"/>
        <v>0</v>
      </c>
      <c r="BN19">
        <f t="shared" si="33"/>
        <v>1</v>
      </c>
      <c r="BO19">
        <f t="shared" si="34"/>
        <v>0</v>
      </c>
      <c r="BP19">
        <f t="shared" si="35"/>
        <v>0</v>
      </c>
      <c r="BQ19">
        <f t="shared" si="36"/>
        <v>0</v>
      </c>
      <c r="BR19">
        <f t="shared" si="37"/>
        <v>1</v>
      </c>
      <c r="BS19">
        <f t="shared" si="38"/>
        <v>1</v>
      </c>
      <c r="BT19">
        <f t="shared" si="39"/>
        <v>0</v>
      </c>
      <c r="BU19">
        <f t="shared" si="40"/>
        <v>1</v>
      </c>
      <c r="BV19">
        <f t="shared" si="41"/>
        <v>1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72</v>
      </c>
      <c r="C20">
        <v>1</v>
      </c>
      <c r="D20" s="55"/>
      <c r="E20">
        <v>1</v>
      </c>
      <c r="J20" s="55"/>
      <c r="M20">
        <v>0.5</v>
      </c>
      <c r="N20">
        <v>0.5</v>
      </c>
      <c r="S20" s="55"/>
      <c r="V20">
        <v>1</v>
      </c>
      <c r="W20" s="55"/>
      <c r="X20">
        <v>0.5</v>
      </c>
      <c r="Y20">
        <v>0.5</v>
      </c>
      <c r="Z20" s="55"/>
      <c r="AB20">
        <v>1</v>
      </c>
      <c r="AE20" s="55"/>
      <c r="AG20">
        <v>0.5</v>
      </c>
      <c r="AH20" s="55">
        <v>0.5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1</v>
      </c>
      <c r="BB20">
        <f t="shared" si="21"/>
        <v>1</v>
      </c>
      <c r="BC20">
        <f t="shared" si="22"/>
        <v>0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1</v>
      </c>
      <c r="BK20">
        <f t="shared" si="30"/>
        <v>0</v>
      </c>
      <c r="BL20">
        <f t="shared" si="31"/>
        <v>1</v>
      </c>
      <c r="BM20">
        <f t="shared" si="32"/>
        <v>1</v>
      </c>
      <c r="BN20">
        <f t="shared" si="33"/>
        <v>0</v>
      </c>
      <c r="BO20">
        <f t="shared" si="34"/>
        <v>0</v>
      </c>
      <c r="BP20">
        <f t="shared" si="35"/>
        <v>1</v>
      </c>
      <c r="BQ20">
        <f t="shared" si="36"/>
        <v>0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1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73</v>
      </c>
      <c r="C21">
        <v>1</v>
      </c>
      <c r="D21" s="55"/>
      <c r="E21">
        <v>1</v>
      </c>
      <c r="J21" s="55"/>
      <c r="M21">
        <v>0.5</v>
      </c>
      <c r="N21">
        <v>0.5</v>
      </c>
      <c r="S21" s="55"/>
      <c r="U21">
        <v>1</v>
      </c>
      <c r="W21" s="55"/>
      <c r="X21">
        <v>0.33</v>
      </c>
      <c r="Y21">
        <v>0.33</v>
      </c>
      <c r="Z21" s="55">
        <v>0.33</v>
      </c>
      <c r="AB21">
        <v>0.5</v>
      </c>
      <c r="AC21">
        <v>0.5</v>
      </c>
      <c r="AE21" s="55"/>
      <c r="AG21">
        <v>0.5</v>
      </c>
      <c r="AH21" s="55">
        <v>0.5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1</v>
      </c>
      <c r="BB21">
        <f t="shared" si="21"/>
        <v>1</v>
      </c>
      <c r="BC21">
        <f t="shared" si="22"/>
        <v>0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1</v>
      </c>
      <c r="BJ21">
        <f t="shared" si="29"/>
        <v>0</v>
      </c>
      <c r="BK21">
        <f t="shared" si="30"/>
        <v>0</v>
      </c>
      <c r="BL21">
        <f t="shared" si="31"/>
        <v>1</v>
      </c>
      <c r="BM21">
        <f t="shared" si="32"/>
        <v>1</v>
      </c>
      <c r="BN21">
        <f t="shared" si="33"/>
        <v>1</v>
      </c>
      <c r="BO21">
        <f t="shared" si="34"/>
        <v>0</v>
      </c>
      <c r="BP21">
        <f t="shared" si="35"/>
        <v>1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1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74</v>
      </c>
      <c r="C22">
        <v>1</v>
      </c>
      <c r="D22" s="55"/>
      <c r="E22">
        <v>1</v>
      </c>
      <c r="J22" s="55"/>
      <c r="M22">
        <v>0.5</v>
      </c>
      <c r="N22">
        <v>0.5</v>
      </c>
      <c r="S22" s="55"/>
      <c r="U22">
        <v>1</v>
      </c>
      <c r="W22" s="55"/>
      <c r="Y22">
        <v>0.5</v>
      </c>
      <c r="Z22" s="55">
        <v>0.5</v>
      </c>
      <c r="AC22">
        <v>0.5</v>
      </c>
      <c r="AD22">
        <v>0.5</v>
      </c>
      <c r="AE22" s="55"/>
      <c r="AF22">
        <v>0.5</v>
      </c>
      <c r="AG22">
        <v>0.5</v>
      </c>
      <c r="AH22" s="55"/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1</v>
      </c>
      <c r="BB22">
        <f t="shared" si="21"/>
        <v>1</v>
      </c>
      <c r="BC22">
        <f t="shared" si="22"/>
        <v>0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1</v>
      </c>
      <c r="BJ22">
        <f t="shared" si="29"/>
        <v>0</v>
      </c>
      <c r="BK22">
        <f t="shared" si="30"/>
        <v>0</v>
      </c>
      <c r="BL22">
        <f t="shared" si="31"/>
        <v>0</v>
      </c>
      <c r="BM22">
        <f t="shared" si="32"/>
        <v>1</v>
      </c>
      <c r="BN22">
        <f t="shared" si="33"/>
        <v>1</v>
      </c>
      <c r="BO22">
        <f t="shared" si="34"/>
        <v>0</v>
      </c>
      <c r="BP22">
        <f t="shared" si="35"/>
        <v>0</v>
      </c>
      <c r="BQ22">
        <f t="shared" si="36"/>
        <v>1</v>
      </c>
      <c r="BR22">
        <f t="shared" si="37"/>
        <v>1</v>
      </c>
      <c r="BS22">
        <f t="shared" si="38"/>
        <v>0</v>
      </c>
      <c r="BT22">
        <f t="shared" si="39"/>
        <v>1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75</v>
      </c>
      <c r="C23">
        <v>1</v>
      </c>
      <c r="D23" s="55"/>
      <c r="F23">
        <v>0.5</v>
      </c>
      <c r="G23">
        <v>1</v>
      </c>
      <c r="H23">
        <v>1</v>
      </c>
      <c r="J23" s="55"/>
      <c r="N23">
        <v>0.25</v>
      </c>
      <c r="O23">
        <v>0.25</v>
      </c>
      <c r="P23">
        <v>0.25</v>
      </c>
      <c r="Q23">
        <v>0.25</v>
      </c>
      <c r="S23" s="55"/>
      <c r="U23">
        <v>0.33</v>
      </c>
      <c r="V23">
        <v>0.33</v>
      </c>
      <c r="W23" s="55">
        <v>0.33</v>
      </c>
      <c r="X23">
        <v>0.33</v>
      </c>
      <c r="Y23">
        <v>0.33</v>
      </c>
      <c r="Z23" s="55">
        <v>0.33</v>
      </c>
      <c r="AA23">
        <v>0.5</v>
      </c>
      <c r="AB23">
        <v>0.5</v>
      </c>
      <c r="AE23" s="55"/>
      <c r="AG23">
        <v>0.5</v>
      </c>
      <c r="AH23" s="55">
        <v>0.5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0</v>
      </c>
      <c r="AT23">
        <f t="shared" si="13"/>
        <v>1</v>
      </c>
      <c r="AU23">
        <f t="shared" si="14"/>
        <v>1</v>
      </c>
      <c r="AV23">
        <f t="shared" si="15"/>
        <v>1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1</v>
      </c>
      <c r="BC23">
        <f t="shared" si="22"/>
        <v>1</v>
      </c>
      <c r="BD23">
        <f t="shared" si="23"/>
        <v>1</v>
      </c>
      <c r="BE23">
        <f t="shared" si="24"/>
        <v>1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1</v>
      </c>
      <c r="BJ23">
        <f t="shared" si="29"/>
        <v>1</v>
      </c>
      <c r="BK23">
        <f t="shared" si="30"/>
        <v>1</v>
      </c>
      <c r="BL23">
        <f t="shared" si="31"/>
        <v>1</v>
      </c>
      <c r="BM23">
        <f t="shared" si="32"/>
        <v>1</v>
      </c>
      <c r="BN23">
        <f t="shared" si="33"/>
        <v>1</v>
      </c>
      <c r="BO23">
        <f t="shared" si="34"/>
        <v>1</v>
      </c>
      <c r="BP23">
        <f t="shared" si="35"/>
        <v>1</v>
      </c>
      <c r="BQ23">
        <f t="shared" si="36"/>
        <v>0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1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76</v>
      </c>
      <c r="C24">
        <v>1</v>
      </c>
      <c r="D24" s="55"/>
      <c r="E24">
        <v>1</v>
      </c>
      <c r="J24" s="55"/>
      <c r="K24">
        <v>1</v>
      </c>
      <c r="S24" s="55"/>
      <c r="T24">
        <v>1</v>
      </c>
      <c r="U24">
        <v>1</v>
      </c>
      <c r="W24" s="55"/>
      <c r="Y24">
        <v>1</v>
      </c>
      <c r="Z24" s="55"/>
      <c r="AB24">
        <v>1</v>
      </c>
      <c r="AE24" s="55"/>
      <c r="AF24">
        <v>0.5</v>
      </c>
      <c r="AG24">
        <v>0.5</v>
      </c>
      <c r="AH24" s="55"/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1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0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1</v>
      </c>
      <c r="BI24">
        <f t="shared" si="28"/>
        <v>1</v>
      </c>
      <c r="BJ24">
        <f t="shared" si="29"/>
        <v>0</v>
      </c>
      <c r="BK24">
        <f t="shared" si="30"/>
        <v>0</v>
      </c>
      <c r="BL24">
        <f t="shared" si="31"/>
        <v>0</v>
      </c>
      <c r="BM24">
        <f t="shared" si="32"/>
        <v>1</v>
      </c>
      <c r="BN24">
        <f t="shared" si="33"/>
        <v>0</v>
      </c>
      <c r="BO24">
        <f t="shared" si="34"/>
        <v>0</v>
      </c>
      <c r="BP24">
        <f t="shared" si="35"/>
        <v>1</v>
      </c>
      <c r="BQ24">
        <f t="shared" si="36"/>
        <v>0</v>
      </c>
      <c r="BR24">
        <f t="shared" si="37"/>
        <v>0</v>
      </c>
      <c r="BS24">
        <f t="shared" si="38"/>
        <v>0</v>
      </c>
      <c r="BT24">
        <f t="shared" si="39"/>
        <v>1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77</v>
      </c>
      <c r="C25">
        <v>1</v>
      </c>
      <c r="D25" s="55"/>
      <c r="E25">
        <v>1</v>
      </c>
      <c r="J25" s="55"/>
      <c r="K25">
        <v>1</v>
      </c>
      <c r="S25" s="55"/>
      <c r="U25">
        <v>1</v>
      </c>
      <c r="W25" s="55"/>
      <c r="Y25">
        <v>1</v>
      </c>
      <c r="Z25" s="55"/>
      <c r="AB25">
        <v>0.5</v>
      </c>
      <c r="AC25">
        <v>0.5</v>
      </c>
      <c r="AE25" s="55"/>
      <c r="AF25">
        <v>0.5</v>
      </c>
      <c r="AG25">
        <v>0.5</v>
      </c>
      <c r="AH25" s="55"/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1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1</v>
      </c>
      <c r="BJ25">
        <f t="shared" si="29"/>
        <v>0</v>
      </c>
      <c r="BK25">
        <f t="shared" si="30"/>
        <v>0</v>
      </c>
      <c r="BL25">
        <f t="shared" si="31"/>
        <v>0</v>
      </c>
      <c r="BM25">
        <f t="shared" si="32"/>
        <v>1</v>
      </c>
      <c r="BN25">
        <f t="shared" si="33"/>
        <v>0</v>
      </c>
      <c r="BO25">
        <f t="shared" si="34"/>
        <v>0</v>
      </c>
      <c r="BP25">
        <f t="shared" si="35"/>
        <v>1</v>
      </c>
      <c r="BQ25">
        <f t="shared" si="36"/>
        <v>1</v>
      </c>
      <c r="BR25">
        <f t="shared" si="37"/>
        <v>0</v>
      </c>
      <c r="BS25">
        <f t="shared" si="38"/>
        <v>0</v>
      </c>
      <c r="BT25">
        <f t="shared" si="39"/>
        <v>1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55" t="s">
        <v>78</v>
      </c>
      <c r="C26">
        <v>1</v>
      </c>
      <c r="D26" s="55"/>
      <c r="E26">
        <v>1</v>
      </c>
      <c r="J26" s="55"/>
      <c r="N26">
        <v>0.5</v>
      </c>
      <c r="O26">
        <v>0.5</v>
      </c>
      <c r="S26" s="55"/>
      <c r="U26">
        <v>1</v>
      </c>
      <c r="W26" s="55"/>
      <c r="Y26">
        <v>1</v>
      </c>
      <c r="Z26" s="55"/>
      <c r="AC26">
        <v>1</v>
      </c>
      <c r="AE26" s="55"/>
      <c r="AF26">
        <v>1</v>
      </c>
      <c r="AH26" s="55"/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1</v>
      </c>
      <c r="BC26">
        <f t="shared" si="22"/>
        <v>1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1</v>
      </c>
      <c r="BJ26">
        <f t="shared" si="29"/>
        <v>0</v>
      </c>
      <c r="BK26">
        <f t="shared" si="30"/>
        <v>0</v>
      </c>
      <c r="BL26">
        <f t="shared" si="31"/>
        <v>0</v>
      </c>
      <c r="BM26">
        <f t="shared" si="32"/>
        <v>1</v>
      </c>
      <c r="BN26">
        <f t="shared" si="33"/>
        <v>0</v>
      </c>
      <c r="BO26">
        <f t="shared" si="34"/>
        <v>0</v>
      </c>
      <c r="BP26">
        <f t="shared" si="35"/>
        <v>0</v>
      </c>
      <c r="BQ26">
        <f t="shared" si="36"/>
        <v>1</v>
      </c>
      <c r="BR26">
        <f t="shared" si="37"/>
        <v>0</v>
      </c>
      <c r="BS26">
        <f t="shared" si="38"/>
        <v>0</v>
      </c>
      <c r="BT26">
        <f t="shared" si="39"/>
        <v>1</v>
      </c>
      <c r="BU26">
        <f t="shared" si="40"/>
        <v>0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55" t="s">
        <v>79</v>
      </c>
      <c r="C27">
        <v>1</v>
      </c>
      <c r="D27" s="55"/>
      <c r="E27">
        <v>1</v>
      </c>
      <c r="J27" s="55"/>
      <c r="K27">
        <v>1</v>
      </c>
      <c r="S27" s="55"/>
      <c r="U27">
        <v>0.5</v>
      </c>
      <c r="V27">
        <v>0.5</v>
      </c>
      <c r="W27" s="55"/>
      <c r="Y27">
        <v>1</v>
      </c>
      <c r="Z27" s="55"/>
      <c r="AB27">
        <v>0.5</v>
      </c>
      <c r="AC27">
        <v>0.5</v>
      </c>
      <c r="AE27" s="55"/>
      <c r="AH27" s="55">
        <v>1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1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1</v>
      </c>
      <c r="BJ27">
        <f t="shared" si="29"/>
        <v>1</v>
      </c>
      <c r="BK27">
        <f t="shared" si="30"/>
        <v>0</v>
      </c>
      <c r="BL27">
        <f t="shared" si="31"/>
        <v>0</v>
      </c>
      <c r="BM27">
        <f t="shared" si="32"/>
        <v>1</v>
      </c>
      <c r="BN27">
        <f t="shared" si="33"/>
        <v>0</v>
      </c>
      <c r="BO27">
        <f t="shared" si="34"/>
        <v>0</v>
      </c>
      <c r="BP27">
        <f t="shared" si="35"/>
        <v>1</v>
      </c>
      <c r="BQ27">
        <f t="shared" si="36"/>
        <v>1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0</v>
      </c>
      <c r="BV27">
        <f t="shared" si="41"/>
        <v>1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55" t="s">
        <v>80</v>
      </c>
      <c r="C28">
        <v>1</v>
      </c>
      <c r="D28" s="55"/>
      <c r="E28">
        <v>1</v>
      </c>
      <c r="J28" s="55"/>
      <c r="O28">
        <v>0.5</v>
      </c>
      <c r="P28">
        <v>0.5</v>
      </c>
      <c r="S28" s="55"/>
      <c r="U28">
        <v>0.5</v>
      </c>
      <c r="V28">
        <v>0.5</v>
      </c>
      <c r="W28" s="55"/>
      <c r="X28">
        <v>0.5</v>
      </c>
      <c r="Y28">
        <v>0.5</v>
      </c>
      <c r="Z28" s="55"/>
      <c r="AB28">
        <v>1</v>
      </c>
      <c r="AE28" s="55"/>
      <c r="AH28" s="55">
        <v>1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1</v>
      </c>
      <c r="BD28">
        <f t="shared" si="23"/>
        <v>1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1</v>
      </c>
      <c r="BJ28">
        <f t="shared" si="29"/>
        <v>1</v>
      </c>
      <c r="BK28">
        <f t="shared" si="30"/>
        <v>0</v>
      </c>
      <c r="BL28">
        <f t="shared" si="31"/>
        <v>1</v>
      </c>
      <c r="BM28">
        <f t="shared" si="32"/>
        <v>1</v>
      </c>
      <c r="BN28">
        <f t="shared" si="33"/>
        <v>0</v>
      </c>
      <c r="BO28">
        <f t="shared" si="34"/>
        <v>0</v>
      </c>
      <c r="BP28">
        <f t="shared" si="35"/>
        <v>1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0</v>
      </c>
      <c r="BV28">
        <f t="shared" si="41"/>
        <v>1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s="55" t="s">
        <v>81</v>
      </c>
      <c r="C29">
        <v>1</v>
      </c>
      <c r="D29" s="55"/>
      <c r="E29">
        <v>0.5</v>
      </c>
      <c r="G29">
        <v>0.25</v>
      </c>
      <c r="H29">
        <v>0.5</v>
      </c>
      <c r="J29" s="55"/>
      <c r="L29">
        <v>0.33</v>
      </c>
      <c r="M29">
        <v>0.33</v>
      </c>
      <c r="N29">
        <v>0.33</v>
      </c>
      <c r="S29" s="55"/>
      <c r="U29">
        <v>0.5</v>
      </c>
      <c r="V29">
        <v>0.5</v>
      </c>
      <c r="W29" s="55"/>
      <c r="Z29" s="55">
        <v>1</v>
      </c>
      <c r="AC29">
        <v>0.33</v>
      </c>
      <c r="AD29">
        <v>0.33</v>
      </c>
      <c r="AE29" s="55">
        <v>0.33</v>
      </c>
      <c r="AF29">
        <v>0.5</v>
      </c>
      <c r="AG29">
        <v>0.5</v>
      </c>
      <c r="AH29" s="55"/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0</v>
      </c>
      <c r="AU29">
        <f t="shared" si="14"/>
        <v>1</v>
      </c>
      <c r="AV29">
        <f t="shared" si="15"/>
        <v>1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1</v>
      </c>
      <c r="BA29">
        <f t="shared" si="20"/>
        <v>1</v>
      </c>
      <c r="BB29">
        <f t="shared" si="21"/>
        <v>1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1</v>
      </c>
      <c r="BJ29">
        <f t="shared" si="29"/>
        <v>1</v>
      </c>
      <c r="BK29">
        <f t="shared" si="30"/>
        <v>0</v>
      </c>
      <c r="BL29">
        <f t="shared" si="31"/>
        <v>0</v>
      </c>
      <c r="BM29">
        <f t="shared" si="32"/>
        <v>0</v>
      </c>
      <c r="BN29">
        <f t="shared" si="33"/>
        <v>1</v>
      </c>
      <c r="BO29">
        <f t="shared" si="34"/>
        <v>0</v>
      </c>
      <c r="BP29">
        <f t="shared" si="35"/>
        <v>0</v>
      </c>
      <c r="BQ29">
        <f t="shared" si="36"/>
        <v>1</v>
      </c>
      <c r="BR29">
        <f t="shared" si="37"/>
        <v>1</v>
      </c>
      <c r="BS29">
        <f t="shared" si="38"/>
        <v>1</v>
      </c>
      <c r="BT29">
        <f t="shared" si="39"/>
        <v>1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s="55" t="s">
        <v>82</v>
      </c>
      <c r="C30">
        <v>1</v>
      </c>
      <c r="D30" s="55"/>
      <c r="F30">
        <v>1</v>
      </c>
      <c r="G30">
        <v>1</v>
      </c>
      <c r="I30">
        <v>1</v>
      </c>
      <c r="J30" s="55">
        <v>0.5</v>
      </c>
      <c r="N30">
        <v>0.5</v>
      </c>
      <c r="O30">
        <v>0.5</v>
      </c>
      <c r="S30" s="55"/>
      <c r="V30">
        <v>1</v>
      </c>
      <c r="W30" s="55"/>
      <c r="Y30">
        <v>0.5</v>
      </c>
      <c r="Z30" s="55">
        <v>0.5</v>
      </c>
      <c r="AB30">
        <v>0.5</v>
      </c>
      <c r="AC30">
        <v>0.5</v>
      </c>
      <c r="AE30" s="55"/>
      <c r="AG30">
        <v>0.5</v>
      </c>
      <c r="AH30" s="55">
        <v>0.5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0</v>
      </c>
      <c r="AT30">
        <f t="shared" si="13"/>
        <v>1</v>
      </c>
      <c r="AU30">
        <f t="shared" si="14"/>
        <v>1</v>
      </c>
      <c r="AV30">
        <f t="shared" si="15"/>
        <v>0</v>
      </c>
      <c r="AW30">
        <f t="shared" si="16"/>
        <v>1</v>
      </c>
      <c r="AX30">
        <f t="shared" si="17"/>
        <v>1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1</v>
      </c>
      <c r="BC30">
        <f t="shared" si="22"/>
        <v>1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1</v>
      </c>
      <c r="BK30">
        <f t="shared" si="30"/>
        <v>0</v>
      </c>
      <c r="BL30">
        <f t="shared" si="31"/>
        <v>0</v>
      </c>
      <c r="BM30">
        <f t="shared" si="32"/>
        <v>1</v>
      </c>
      <c r="BN30">
        <f t="shared" si="33"/>
        <v>1</v>
      </c>
      <c r="BO30">
        <f t="shared" si="34"/>
        <v>0</v>
      </c>
      <c r="BP30">
        <f t="shared" si="35"/>
        <v>1</v>
      </c>
      <c r="BQ30">
        <f t="shared" si="36"/>
        <v>1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1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s="55" t="s">
        <v>83</v>
      </c>
      <c r="C31">
        <v>1</v>
      </c>
      <c r="D31" s="55"/>
      <c r="E31">
        <v>1</v>
      </c>
      <c r="J31" s="55"/>
      <c r="M31">
        <v>0.5</v>
      </c>
      <c r="N31">
        <v>0.5</v>
      </c>
      <c r="S31" s="55"/>
      <c r="U31">
        <v>1</v>
      </c>
      <c r="W31" s="55"/>
      <c r="Z31" s="55">
        <v>1</v>
      </c>
      <c r="AC31">
        <v>0.5</v>
      </c>
      <c r="AD31">
        <v>0.5</v>
      </c>
      <c r="AE31" s="55"/>
      <c r="AF31">
        <v>0.5</v>
      </c>
      <c r="AG31">
        <v>0.5</v>
      </c>
      <c r="AH31" s="55"/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1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1</v>
      </c>
      <c r="BB31">
        <f t="shared" si="21"/>
        <v>1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1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1</v>
      </c>
      <c r="BO31">
        <f t="shared" si="34"/>
        <v>0</v>
      </c>
      <c r="BP31">
        <f t="shared" si="35"/>
        <v>0</v>
      </c>
      <c r="BQ31">
        <f t="shared" si="36"/>
        <v>1</v>
      </c>
      <c r="BR31">
        <f t="shared" si="37"/>
        <v>1</v>
      </c>
      <c r="BS31">
        <f t="shared" si="38"/>
        <v>0</v>
      </c>
      <c r="BT31">
        <f t="shared" si="39"/>
        <v>1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s="55" t="s">
        <v>84</v>
      </c>
      <c r="D32" s="55">
        <v>1</v>
      </c>
      <c r="H32">
        <v>1</v>
      </c>
      <c r="J32" s="55"/>
      <c r="N32">
        <v>0.5</v>
      </c>
      <c r="O32">
        <v>0.5</v>
      </c>
      <c r="S32" s="55"/>
      <c r="V32">
        <v>1</v>
      </c>
      <c r="W32" s="55"/>
      <c r="X32">
        <v>1</v>
      </c>
      <c r="Z32" s="55"/>
      <c r="AA32">
        <v>1</v>
      </c>
      <c r="AE32" s="55"/>
      <c r="AG32">
        <v>0.5</v>
      </c>
      <c r="AH32" s="55">
        <v>0.5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1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1</v>
      </c>
      <c r="BC32">
        <f t="shared" si="22"/>
        <v>1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1</v>
      </c>
      <c r="BK32">
        <f t="shared" si="30"/>
        <v>0</v>
      </c>
      <c r="BL32">
        <f t="shared" si="31"/>
        <v>1</v>
      </c>
      <c r="BM32">
        <f t="shared" si="32"/>
        <v>0</v>
      </c>
      <c r="BN32">
        <f t="shared" si="33"/>
        <v>0</v>
      </c>
      <c r="BO32">
        <f t="shared" si="34"/>
        <v>1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1</v>
      </c>
      <c r="BV32">
        <f t="shared" si="41"/>
        <v>1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27</v>
      </c>
      <c r="B33" s="55" t="s">
        <v>85</v>
      </c>
      <c r="D33" s="55">
        <v>1</v>
      </c>
      <c r="F33">
        <v>1</v>
      </c>
      <c r="G33">
        <v>1</v>
      </c>
      <c r="H33">
        <v>1</v>
      </c>
      <c r="J33" s="55">
        <v>1</v>
      </c>
      <c r="M33">
        <v>0.5</v>
      </c>
      <c r="N33">
        <v>0.5</v>
      </c>
      <c r="S33" s="55"/>
      <c r="U33">
        <v>1</v>
      </c>
      <c r="W33" s="55"/>
      <c r="X33">
        <v>1</v>
      </c>
      <c r="Z33" s="55"/>
      <c r="AB33">
        <v>1</v>
      </c>
      <c r="AE33" s="55"/>
      <c r="AH33" s="55">
        <v>1</v>
      </c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0</v>
      </c>
      <c r="AT33">
        <f t="shared" si="13"/>
        <v>1</v>
      </c>
      <c r="AU33">
        <f t="shared" si="14"/>
        <v>1</v>
      </c>
      <c r="AV33">
        <f t="shared" si="15"/>
        <v>1</v>
      </c>
      <c r="AW33">
        <f t="shared" si="16"/>
        <v>0</v>
      </c>
      <c r="AX33">
        <f t="shared" si="17"/>
        <v>1</v>
      </c>
      <c r="AY33">
        <f t="shared" si="18"/>
        <v>0</v>
      </c>
      <c r="AZ33">
        <f t="shared" si="19"/>
        <v>0</v>
      </c>
      <c r="BA33">
        <f t="shared" si="20"/>
        <v>1</v>
      </c>
      <c r="BB33">
        <f t="shared" si="21"/>
        <v>1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1</v>
      </c>
      <c r="BJ33">
        <f t="shared" si="29"/>
        <v>0</v>
      </c>
      <c r="BK33">
        <f t="shared" si="30"/>
        <v>0</v>
      </c>
      <c r="BL33">
        <f t="shared" si="31"/>
        <v>1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1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1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t="shared" si="43"/>
        <v>28</v>
      </c>
      <c r="B34" s="55" t="s">
        <v>86</v>
      </c>
      <c r="C34">
        <v>1</v>
      </c>
      <c r="D34" s="55"/>
      <c r="E34">
        <v>0.5</v>
      </c>
      <c r="G34">
        <v>0.25</v>
      </c>
      <c r="I34">
        <v>0.5</v>
      </c>
      <c r="J34" s="55"/>
      <c r="L34">
        <v>0.33</v>
      </c>
      <c r="M34">
        <v>0.33</v>
      </c>
      <c r="N34">
        <v>0.33</v>
      </c>
      <c r="S34" s="55"/>
      <c r="V34">
        <v>1</v>
      </c>
      <c r="W34" s="55"/>
      <c r="X34">
        <v>0.5</v>
      </c>
      <c r="Y34">
        <v>0.5</v>
      </c>
      <c r="Z34" s="55"/>
      <c r="AB34">
        <v>1</v>
      </c>
      <c r="AE34" s="55"/>
      <c r="AH34" s="55">
        <v>1</v>
      </c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1</v>
      </c>
      <c r="AT34">
        <f t="shared" si="13"/>
        <v>0</v>
      </c>
      <c r="AU34">
        <f t="shared" si="14"/>
        <v>1</v>
      </c>
      <c r="AV34">
        <f t="shared" si="15"/>
        <v>0</v>
      </c>
      <c r="AW34">
        <f t="shared" si="16"/>
        <v>1</v>
      </c>
      <c r="AX34">
        <f t="shared" si="17"/>
        <v>0</v>
      </c>
      <c r="AY34">
        <f t="shared" si="18"/>
        <v>0</v>
      </c>
      <c r="AZ34">
        <f t="shared" si="19"/>
        <v>1</v>
      </c>
      <c r="BA34">
        <f t="shared" si="20"/>
        <v>1</v>
      </c>
      <c r="BB34">
        <f t="shared" si="21"/>
        <v>1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1</v>
      </c>
      <c r="BK34">
        <f t="shared" si="30"/>
        <v>0</v>
      </c>
      <c r="BL34">
        <f t="shared" si="31"/>
        <v>1</v>
      </c>
      <c r="BM34">
        <f t="shared" si="32"/>
        <v>1</v>
      </c>
      <c r="BN34">
        <f t="shared" si="33"/>
        <v>0</v>
      </c>
      <c r="BO34">
        <f t="shared" si="34"/>
        <v>0</v>
      </c>
      <c r="BP34">
        <f t="shared" si="35"/>
        <v>1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1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f t="shared" si="43"/>
        <v>29</v>
      </c>
      <c r="B35" s="55" t="s">
        <v>87</v>
      </c>
      <c r="C35">
        <v>1</v>
      </c>
      <c r="D35" s="55"/>
      <c r="E35">
        <v>1</v>
      </c>
      <c r="J35" s="55"/>
      <c r="M35">
        <v>0.5</v>
      </c>
      <c r="N35">
        <v>0.5</v>
      </c>
      <c r="S35" s="55"/>
      <c r="T35">
        <v>1</v>
      </c>
      <c r="U35">
        <v>1</v>
      </c>
      <c r="W35" s="55"/>
      <c r="Z35" s="55">
        <v>1</v>
      </c>
      <c r="AE35" s="55">
        <v>1</v>
      </c>
      <c r="AF35">
        <v>0.5</v>
      </c>
      <c r="AG35">
        <v>0.5</v>
      </c>
      <c r="AH35" s="55"/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1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1</v>
      </c>
      <c r="BB35">
        <f t="shared" si="21"/>
        <v>1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1</v>
      </c>
      <c r="BI35">
        <f t="shared" si="28"/>
        <v>1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1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1</v>
      </c>
      <c r="BT35">
        <f t="shared" si="39"/>
        <v>1</v>
      </c>
      <c r="BU35">
        <f t="shared" si="40"/>
        <v>1</v>
      </c>
      <c r="BV35">
        <f t="shared" si="41"/>
        <v>0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f t="shared" si="43"/>
        <v>30</v>
      </c>
      <c r="B36" s="55" t="s">
        <v>88</v>
      </c>
      <c r="C36">
        <v>1</v>
      </c>
      <c r="D36" s="55"/>
      <c r="E36">
        <v>1</v>
      </c>
      <c r="J36" s="55"/>
      <c r="K36">
        <v>1</v>
      </c>
      <c r="S36" s="55"/>
      <c r="U36">
        <v>1</v>
      </c>
      <c r="W36" s="55"/>
      <c r="Z36" s="55">
        <v>1</v>
      </c>
      <c r="AB36">
        <v>0.25</v>
      </c>
      <c r="AC36">
        <v>0.25</v>
      </c>
      <c r="AD36">
        <v>0.25</v>
      </c>
      <c r="AE36" s="55">
        <v>0.25</v>
      </c>
      <c r="AF36">
        <v>1</v>
      </c>
      <c r="AH36" s="55"/>
      <c r="AI36" s="6"/>
      <c r="AJ36" s="6"/>
      <c r="AK36" s="6"/>
      <c r="AL36" s="6"/>
      <c r="AM36" s="6"/>
      <c r="AN36" s="6"/>
      <c r="AQ36">
        <f t="shared" si="0"/>
        <v>1</v>
      </c>
      <c r="AR36">
        <f t="shared" si="11"/>
        <v>1</v>
      </c>
      <c r="AS36">
        <f t="shared" si="12"/>
        <v>1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1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1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1</v>
      </c>
      <c r="BO36">
        <f t="shared" si="34"/>
        <v>0</v>
      </c>
      <c r="BP36">
        <f t="shared" si="35"/>
        <v>1</v>
      </c>
      <c r="BQ36">
        <f t="shared" si="36"/>
        <v>1</v>
      </c>
      <c r="BR36">
        <f t="shared" si="37"/>
        <v>1</v>
      </c>
      <c r="BS36">
        <f t="shared" si="38"/>
        <v>1</v>
      </c>
      <c r="BT36">
        <f t="shared" si="39"/>
        <v>1</v>
      </c>
      <c r="BU36">
        <f t="shared" si="40"/>
        <v>0</v>
      </c>
      <c r="BV36">
        <f t="shared" si="41"/>
        <v>0</v>
      </c>
      <c r="BX36">
        <f t="shared" si="42"/>
        <v>1</v>
      </c>
      <c r="BY36">
        <f t="shared" si="5"/>
        <v>1</v>
      </c>
      <c r="BZ36">
        <f t="shared" si="6"/>
        <v>1</v>
      </c>
      <c r="CA36">
        <f t="shared" si="7"/>
        <v>1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30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30</v>
      </c>
      <c r="AR108" s="7">
        <f t="shared" si="91"/>
        <v>30</v>
      </c>
      <c r="AS108" s="7">
        <f t="shared" si="91"/>
        <v>24</v>
      </c>
      <c r="AT108" s="7">
        <f t="shared" si="91"/>
        <v>3</v>
      </c>
      <c r="AU108" s="7">
        <f t="shared" si="91"/>
        <v>5</v>
      </c>
      <c r="AV108" s="7">
        <f t="shared" si="91"/>
        <v>6</v>
      </c>
      <c r="AW108" s="7">
        <f t="shared" si="91"/>
        <v>3</v>
      </c>
      <c r="AX108" s="7">
        <f t="shared" si="91"/>
        <v>2</v>
      </c>
      <c r="AY108" s="7">
        <f t="shared" si="91"/>
        <v>10</v>
      </c>
      <c r="AZ108" s="7">
        <f t="shared" si="91"/>
        <v>7</v>
      </c>
      <c r="BA108" s="7">
        <f t="shared" si="91"/>
        <v>12</v>
      </c>
      <c r="BB108" s="7">
        <f t="shared" si="91"/>
        <v>18</v>
      </c>
      <c r="BC108" s="7">
        <f t="shared" si="91"/>
        <v>8</v>
      </c>
      <c r="BD108" s="7">
        <f t="shared" si="91"/>
        <v>2</v>
      </c>
      <c r="BE108" s="7">
        <f t="shared" si="91"/>
        <v>1</v>
      </c>
      <c r="BF108" s="7">
        <f t="shared" si="91"/>
        <v>0</v>
      </c>
      <c r="BG108" s="7">
        <f t="shared" si="91"/>
        <v>0</v>
      </c>
      <c r="BH108" s="7">
        <f t="shared" si="91"/>
        <v>4</v>
      </c>
      <c r="BI108" s="7">
        <f t="shared" si="91"/>
        <v>23</v>
      </c>
      <c r="BJ108" s="7">
        <f t="shared" si="91"/>
        <v>12</v>
      </c>
      <c r="BK108" s="7">
        <f t="shared" si="91"/>
        <v>1</v>
      </c>
      <c r="BL108" s="7">
        <f t="shared" si="91"/>
        <v>8</v>
      </c>
      <c r="BM108" s="7">
        <f t="shared" si="91"/>
        <v>19</v>
      </c>
      <c r="BN108" s="7">
        <f t="shared" si="91"/>
        <v>16</v>
      </c>
      <c r="BO108" s="7">
        <f t="shared" si="91"/>
        <v>3</v>
      </c>
      <c r="BP108" s="7">
        <f t="shared" si="91"/>
        <v>19</v>
      </c>
      <c r="BQ108" s="7">
        <f t="shared" si="91"/>
        <v>16</v>
      </c>
      <c r="BR108" s="7">
        <f t="shared" si="91"/>
        <v>10</v>
      </c>
      <c r="BS108" s="7">
        <f t="shared" si="91"/>
        <v>6</v>
      </c>
      <c r="BT108" s="7">
        <f t="shared" si="91"/>
        <v>13</v>
      </c>
      <c r="BU108" s="7">
        <f t="shared" si="91"/>
        <v>22</v>
      </c>
      <c r="BV108" s="7">
        <f t="shared" si="91"/>
        <v>17</v>
      </c>
      <c r="BW108" s="8" t="s">
        <v>39</v>
      </c>
      <c r="BX108" s="8">
        <f>SUM(BX7:BX107)</f>
        <v>30</v>
      </c>
      <c r="BY108" s="8">
        <f aca="true" t="shared" si="92" ref="BY108:CD108">SUM(BY7:BY107)</f>
        <v>30</v>
      </c>
      <c r="BZ108" s="8">
        <f t="shared" si="92"/>
        <v>30</v>
      </c>
      <c r="CA108" s="8">
        <f t="shared" si="92"/>
        <v>30</v>
      </c>
      <c r="CB108" s="8">
        <f t="shared" si="92"/>
        <v>30</v>
      </c>
      <c r="CC108" s="8">
        <f t="shared" si="92"/>
        <v>30</v>
      </c>
      <c r="CD108" s="8">
        <f t="shared" si="92"/>
        <v>30</v>
      </c>
    </row>
    <row r="109" spans="1:40" ht="12.75">
      <c r="A109" s="7"/>
      <c r="B109" s="57" t="s">
        <v>40</v>
      </c>
      <c r="C109" s="8"/>
      <c r="D109" s="59">
        <f>SUM(D7:D107)</f>
        <v>2</v>
      </c>
      <c r="E109" s="1">
        <f aca="true" t="shared" si="93" ref="E109:AH109">SUM(E7:E107)</f>
        <v>22.5</v>
      </c>
      <c r="F109" s="1">
        <f>SUM(F7:F107)</f>
        <v>2.5</v>
      </c>
      <c r="G109" s="1">
        <f t="shared" si="93"/>
        <v>3.5</v>
      </c>
      <c r="H109" s="1">
        <f t="shared" si="93"/>
        <v>5.5</v>
      </c>
      <c r="I109" s="1">
        <f t="shared" si="93"/>
        <v>2</v>
      </c>
      <c r="J109" s="59">
        <f t="shared" si="93"/>
        <v>1.5</v>
      </c>
      <c r="K109" s="1">
        <f t="shared" si="93"/>
        <v>8</v>
      </c>
      <c r="L109" s="1">
        <f t="shared" si="93"/>
        <v>3.16</v>
      </c>
      <c r="M109" s="1">
        <f t="shared" si="93"/>
        <v>5.49</v>
      </c>
      <c r="N109" s="1">
        <f t="shared" si="93"/>
        <v>8.74</v>
      </c>
      <c r="O109" s="1">
        <f t="shared" si="93"/>
        <v>3.58</v>
      </c>
      <c r="P109" s="1">
        <f t="shared" si="93"/>
        <v>0.75</v>
      </c>
      <c r="Q109" s="1">
        <f t="shared" si="93"/>
        <v>0.25</v>
      </c>
      <c r="R109" s="1">
        <f t="shared" si="93"/>
        <v>0</v>
      </c>
      <c r="S109" s="59">
        <f t="shared" si="93"/>
        <v>0</v>
      </c>
      <c r="T109" s="1">
        <f t="shared" si="93"/>
        <v>4</v>
      </c>
      <c r="U109" s="1">
        <f t="shared" si="93"/>
        <v>20.33</v>
      </c>
      <c r="V109" s="1">
        <f t="shared" si="93"/>
        <v>9.33</v>
      </c>
      <c r="W109" s="59">
        <f t="shared" si="93"/>
        <v>0.33</v>
      </c>
      <c r="X109" s="1">
        <f t="shared" si="93"/>
        <v>4.66</v>
      </c>
      <c r="Y109" s="1">
        <f t="shared" si="93"/>
        <v>13.16</v>
      </c>
      <c r="Z109" s="59">
        <f t="shared" si="93"/>
        <v>12.16</v>
      </c>
      <c r="AA109" s="1">
        <f t="shared" si="93"/>
        <v>2</v>
      </c>
      <c r="AB109" s="1">
        <f t="shared" si="93"/>
        <v>12.24</v>
      </c>
      <c r="AC109" s="1">
        <f t="shared" si="93"/>
        <v>7.57</v>
      </c>
      <c r="AD109" s="1">
        <f t="shared" si="93"/>
        <v>4.07</v>
      </c>
      <c r="AE109" s="59">
        <f t="shared" si="93"/>
        <v>4.08</v>
      </c>
      <c r="AF109" s="1">
        <f t="shared" si="93"/>
        <v>7.49</v>
      </c>
      <c r="AG109" s="1">
        <f t="shared" si="93"/>
        <v>11.99</v>
      </c>
      <c r="AH109" s="59">
        <f t="shared" si="93"/>
        <v>10.49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30</v>
      </c>
      <c r="E110" s="1">
        <f>BY108</f>
        <v>30</v>
      </c>
      <c r="F110" s="1">
        <f>BY108</f>
        <v>30</v>
      </c>
      <c r="G110" s="1">
        <f>BY108</f>
        <v>30</v>
      </c>
      <c r="H110" s="1">
        <f>BY108</f>
        <v>30</v>
      </c>
      <c r="I110" s="1">
        <f>BY108</f>
        <v>30</v>
      </c>
      <c r="J110" s="59">
        <f>BY108</f>
        <v>30</v>
      </c>
      <c r="K110" s="2">
        <f>BZ108</f>
        <v>30</v>
      </c>
      <c r="L110" s="2">
        <f>BZ108</f>
        <v>30</v>
      </c>
      <c r="M110" s="2">
        <f>BZ108</f>
        <v>30</v>
      </c>
      <c r="N110" s="2">
        <f>BZ108</f>
        <v>30</v>
      </c>
      <c r="O110" s="2">
        <f>BZ108</f>
        <v>30</v>
      </c>
      <c r="P110" s="2">
        <f>BZ108</f>
        <v>30</v>
      </c>
      <c r="Q110" s="2">
        <f>BZ108</f>
        <v>30</v>
      </c>
      <c r="R110" s="2">
        <f>BZ108</f>
        <v>30</v>
      </c>
      <c r="S110" s="60">
        <f>BZ108</f>
        <v>30</v>
      </c>
      <c r="T110" s="3">
        <f>CA108</f>
        <v>30</v>
      </c>
      <c r="U110" s="3">
        <f>CA108</f>
        <v>30</v>
      </c>
      <c r="V110" s="3">
        <f>CA108</f>
        <v>30</v>
      </c>
      <c r="W110" s="61">
        <f>CA108</f>
        <v>30</v>
      </c>
      <c r="X110" s="8">
        <f>CB108</f>
        <v>30</v>
      </c>
      <c r="Y110" s="8">
        <f>CB108</f>
        <v>30</v>
      </c>
      <c r="Z110" s="57">
        <f>CB108</f>
        <v>30</v>
      </c>
      <c r="AA110" s="5">
        <f>CC108</f>
        <v>30</v>
      </c>
      <c r="AB110" s="5">
        <f>CC108</f>
        <v>30</v>
      </c>
      <c r="AC110" s="5">
        <f>CC108</f>
        <v>30</v>
      </c>
      <c r="AD110" s="5">
        <f>CC108</f>
        <v>30</v>
      </c>
      <c r="AE110" s="63">
        <f>CC108</f>
        <v>30</v>
      </c>
      <c r="AF110" s="6">
        <f>CD108</f>
        <v>30</v>
      </c>
      <c r="AG110" s="6">
        <f>CD108</f>
        <v>30</v>
      </c>
      <c r="AH110" s="64">
        <f>CD108</f>
        <v>30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210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6.666666666666667</v>
      </c>
      <c r="E112" s="47">
        <f>(E109/BY108)*100</f>
        <v>75</v>
      </c>
      <c r="F112" s="47">
        <f>(F109/BY108)*100</f>
        <v>8.333333333333332</v>
      </c>
      <c r="G112" s="47">
        <f>(G109/BY108)*100</f>
        <v>11.666666666666666</v>
      </c>
      <c r="H112" s="47">
        <f>(H109/BY108)*100</f>
        <v>18.333333333333332</v>
      </c>
      <c r="I112" s="47">
        <f>(I109/BY108)*100</f>
        <v>6.666666666666667</v>
      </c>
      <c r="J112" s="47">
        <f>(J109/BY108)*100</f>
        <v>5</v>
      </c>
      <c r="K112" s="47">
        <f>(K109/BZ108)*100</f>
        <v>26.666666666666668</v>
      </c>
      <c r="L112" s="47">
        <f>(L109/BZ108)*100</f>
        <v>10.533333333333333</v>
      </c>
      <c r="M112" s="47">
        <f>(M109/BZ108)*100</f>
        <v>18.3</v>
      </c>
      <c r="N112" s="47">
        <f>(N109/BZ108)*100</f>
        <v>29.133333333333333</v>
      </c>
      <c r="O112" s="47">
        <f>(O109/BZ108)*100</f>
        <v>11.933333333333334</v>
      </c>
      <c r="P112" s="47">
        <f>(P109/BZ108)*100</f>
        <v>2.5</v>
      </c>
      <c r="Q112" s="47">
        <f>(Q109/BZ108)*100</f>
        <v>0.8333333333333334</v>
      </c>
      <c r="R112" s="47">
        <f>(R109/BZ108)*100</f>
        <v>0</v>
      </c>
      <c r="S112" s="47">
        <f>(S109/BZ108)*100</f>
        <v>0</v>
      </c>
      <c r="T112" s="47">
        <f>(T109/CA108)*100</f>
        <v>13.333333333333334</v>
      </c>
      <c r="U112" s="47">
        <f>(U109/CA108)*100</f>
        <v>67.76666666666667</v>
      </c>
      <c r="V112" s="47">
        <f>(V109/CA108)*100</f>
        <v>31.1</v>
      </c>
      <c r="W112" s="47">
        <f>(W109/CA108)*100</f>
        <v>1.1</v>
      </c>
      <c r="X112" s="47">
        <f>(X109/CB108)*100</f>
        <v>15.533333333333335</v>
      </c>
      <c r="Y112" s="47">
        <f>(Y109/CB108)*100</f>
        <v>43.86666666666667</v>
      </c>
      <c r="Z112" s="47">
        <f>(Z109/CB108)*100</f>
        <v>40.53333333333333</v>
      </c>
      <c r="AA112" s="47">
        <f>(AA109/CC108)*100</f>
        <v>6.666666666666667</v>
      </c>
      <c r="AB112" s="47">
        <f>(AB109/CC108)*100</f>
        <v>40.800000000000004</v>
      </c>
      <c r="AC112" s="47">
        <f>(AC109/CC108)*100</f>
        <v>25.233333333333334</v>
      </c>
      <c r="AD112" s="47">
        <f>(AD109/CC108)*100</f>
        <v>13.566666666666668</v>
      </c>
      <c r="AE112" s="47">
        <f>(AE109/CC108)*100</f>
        <v>13.600000000000001</v>
      </c>
      <c r="AF112" s="47">
        <f>(AF109/CD108)*100</f>
        <v>24.96666666666667</v>
      </c>
      <c r="AG112" s="47">
        <f>(AG109/CD108)*100</f>
        <v>39.96666666666667</v>
      </c>
      <c r="AH112" s="47">
        <f>(AH109/CD108)*100</f>
        <v>34.96666666666667</v>
      </c>
      <c r="AP112" t="s">
        <v>55</v>
      </c>
      <c r="AQ112">
        <f>AQ108*7</f>
        <v>210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cp:category/>
  <cp:version/>
  <cp:contentType/>
  <cp:contentStatus/>
</cp:coreProperties>
</file>